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40" windowWidth="19320" windowHeight="10215" activeTab="0"/>
  </bookViews>
  <sheets>
    <sheet name="Пилот" sheetId="1" r:id="rId1"/>
    <sheet name="Штурман" sheetId="2" r:id="rId2"/>
    <sheet name="ATV" sheetId="3" r:id="rId3"/>
    <sheet name="ТР1 Пилот" sheetId="4" r:id="rId4"/>
    <sheet name="ТР1 Штурман" sheetId="5" r:id="rId5"/>
  </sheets>
  <definedNames/>
  <calcPr fullCalcOnLoad="1"/>
</workbook>
</file>

<file path=xl/sharedStrings.xml><?xml version="1.0" encoding="utf-8"?>
<sst xmlns="http://schemas.openxmlformats.org/spreadsheetml/2006/main" count="761" uniqueCount="259">
  <si>
    <t>ТР2</t>
  </si>
  <si>
    <t>ТР3</t>
  </si>
  <si>
    <t>Фамилия, имя</t>
  </si>
  <si>
    <t>Город</t>
  </si>
  <si>
    <t>абс</t>
  </si>
  <si>
    <t>зачётная группа</t>
  </si>
  <si>
    <t>место абс</t>
  </si>
  <si>
    <t>место</t>
  </si>
  <si>
    <t>очки в зачёт</t>
  </si>
  <si>
    <t>ОКАМИ CHALLENGE</t>
  </si>
  <si>
    <t>ЖЕЛЕЗНЫЙ ПЕРЕБОР</t>
  </si>
  <si>
    <t>ATV</t>
  </si>
  <si>
    <t>5</t>
  </si>
  <si>
    <t>6</t>
  </si>
  <si>
    <t>9</t>
  </si>
  <si>
    <t>10</t>
  </si>
  <si>
    <t>11</t>
  </si>
  <si>
    <t>14</t>
  </si>
  <si>
    <t>15</t>
  </si>
  <si>
    <t>4</t>
  </si>
  <si>
    <t>7</t>
  </si>
  <si>
    <t>8</t>
  </si>
  <si>
    <t>3</t>
  </si>
  <si>
    <t>2</t>
  </si>
  <si>
    <t>место    в        группе</t>
  </si>
  <si>
    <t>12</t>
  </si>
  <si>
    <t>13</t>
  </si>
  <si>
    <t>16</t>
  </si>
  <si>
    <t>ТР1</t>
  </si>
  <si>
    <t>17</t>
  </si>
  <si>
    <t>18</t>
  </si>
  <si>
    <t>19</t>
  </si>
  <si>
    <t>20</t>
  </si>
  <si>
    <t>21</t>
  </si>
  <si>
    <t>ВОГУЛЬСКИЕ ДЕБРИ</t>
  </si>
  <si>
    <t>ПЕРВЫЙ ВОДИТЕЛЬ</t>
  </si>
  <si>
    <t>ВТОРОЙ ВОДИТЕЛЬ</t>
  </si>
  <si>
    <t>УЧАСТНИК</t>
  </si>
  <si>
    <t>ТЕЛЕКОМ ТРОФИ</t>
  </si>
  <si>
    <t>очки в зачёт Чемпионата</t>
  </si>
  <si>
    <t>Копылов Андрей</t>
  </si>
  <si>
    <t>Павелин Евгений</t>
  </si>
  <si>
    <t>Лаптев Олег</t>
  </si>
  <si>
    <t>Будин Андрей</t>
  </si>
  <si>
    <t>Коковин Дмитрий</t>
  </si>
  <si>
    <t>Аликин Андрей</t>
  </si>
  <si>
    <t>Закаменных Алексей</t>
  </si>
  <si>
    <t>Бойко Станислав</t>
  </si>
  <si>
    <t>Турышев Владимир</t>
  </si>
  <si>
    <t>Калашников Евгений</t>
  </si>
  <si>
    <t>Бондарчук Тарас</t>
  </si>
  <si>
    <t>Савлев Павел</t>
  </si>
  <si>
    <t>Кузнецов Алексей</t>
  </si>
  <si>
    <t>Леготкин Андрей</t>
  </si>
  <si>
    <t>Хабибуллин Ринат</t>
  </si>
  <si>
    <t>Тарковалин Сергей</t>
  </si>
  <si>
    <t>Русинов Павел</t>
  </si>
  <si>
    <t>Калегин Дмитрий</t>
  </si>
  <si>
    <t>Лёзин Евгений</t>
  </si>
  <si>
    <t>Поспелов Дмитрий</t>
  </si>
  <si>
    <t>Попов Владимир</t>
  </si>
  <si>
    <t>Наугольных Алексей</t>
  </si>
  <si>
    <t>Нестеров Максим</t>
  </si>
  <si>
    <t>Власов Александр</t>
  </si>
  <si>
    <t>Сосиновский Сергей</t>
  </si>
  <si>
    <t>Семин Владимир</t>
  </si>
  <si>
    <t>Макаревич Михаил</t>
  </si>
  <si>
    <t>Савлев Евгений</t>
  </si>
  <si>
    <t>Валеев Сергей</t>
  </si>
  <si>
    <t>Еркаев Алексей</t>
  </si>
  <si>
    <t>Хабибуллин Насибулла</t>
  </si>
  <si>
    <t>Соловьев Евгений</t>
  </si>
  <si>
    <t>Екатеринбург</t>
  </si>
  <si>
    <t>очки в зачёт КУБКА</t>
  </si>
  <si>
    <t>Пермь</t>
  </si>
  <si>
    <t>Златоуст</t>
  </si>
  <si>
    <t>1</t>
  </si>
  <si>
    <t>Куршпель Андрей</t>
  </si>
  <si>
    <t>Шишканов Олег</t>
  </si>
  <si>
    <t>Боровских Андрей</t>
  </si>
  <si>
    <t>Иванов Андрей</t>
  </si>
  <si>
    <t>Марченко Александр</t>
  </si>
  <si>
    <t>Эйсмонт Олег</t>
  </si>
  <si>
    <t>Тюмень</t>
  </si>
  <si>
    <t>Белоголов Алексей</t>
  </si>
  <si>
    <t>Ложкин Александр</t>
  </si>
  <si>
    <t>Брезгин Иван</t>
  </si>
  <si>
    <t>Лузин Константин</t>
  </si>
  <si>
    <t>Наугольных Сергей</t>
  </si>
  <si>
    <t>Текущее положение в Кубке Урала 2007 года по трофи - рейдам</t>
  </si>
  <si>
    <t>Пестов Владимир</t>
  </si>
  <si>
    <t>Слобожанинов Владимир</t>
  </si>
  <si>
    <t>Штрек Дмитрий</t>
  </si>
  <si>
    <t>Карпинск</t>
  </si>
  <si>
    <t>Израилев Максим</t>
  </si>
  <si>
    <t>Смирнягин Сергей</t>
  </si>
  <si>
    <t>Челябинск</t>
  </si>
  <si>
    <t>Миронов Сергей</t>
  </si>
  <si>
    <t>Нижний Тагил</t>
  </si>
  <si>
    <t>Аптер Григорий</t>
  </si>
  <si>
    <t>Ожегин Александр</t>
  </si>
  <si>
    <t>Лощилин Игорь</t>
  </si>
  <si>
    <t>Горн Сергей</t>
  </si>
  <si>
    <t>Иванов Александр</t>
  </si>
  <si>
    <t>Мартынов Дмитрий</t>
  </si>
  <si>
    <t>Бондарчук Андрей</t>
  </si>
  <si>
    <t>Щелкунов Дмитрий</t>
  </si>
  <si>
    <t>Карась Леонид</t>
  </si>
  <si>
    <t>Баканов Василий</t>
  </si>
  <si>
    <t>Овсянников Александр</t>
  </si>
  <si>
    <t>Блохин Анатолий</t>
  </si>
  <si>
    <t>Селиванов Андрей</t>
  </si>
  <si>
    <t>Осыко Евгений</t>
  </si>
  <si>
    <t>Яворский Владимир</t>
  </si>
  <si>
    <t>Маслов Александр</t>
  </si>
  <si>
    <t>Лазарев Андрей</t>
  </si>
  <si>
    <t>Лоскутов Юрий</t>
  </si>
  <si>
    <t>Ильин Максим</t>
  </si>
  <si>
    <t>Заславский Алексей</t>
  </si>
  <si>
    <t>Шевалёв Василий</t>
  </si>
  <si>
    <t>Суходоев Алексей</t>
  </si>
  <si>
    <t>Новый Уренгой</t>
  </si>
  <si>
    <t>Двуреченск</t>
  </si>
  <si>
    <t>ОКАМИ-Росан 2</t>
  </si>
  <si>
    <t>Экстрим PRO-КЗФ</t>
  </si>
  <si>
    <t>Лига моторов</t>
  </si>
  <si>
    <t>ОКАМИ-Росан</t>
  </si>
  <si>
    <t>Россахар1</t>
  </si>
  <si>
    <t>Грыzzли</t>
  </si>
  <si>
    <t>Сила в правде</t>
  </si>
  <si>
    <t>Мужские игрушки</t>
  </si>
  <si>
    <t>Мир приключений</t>
  </si>
  <si>
    <t>Сталь Extrim</t>
  </si>
  <si>
    <t>Командор</t>
  </si>
  <si>
    <t>Пионеры</t>
  </si>
  <si>
    <t>Зацепин/ Лызлов</t>
  </si>
  <si>
    <t>Название команды</t>
  </si>
  <si>
    <t>Санкт-Петербург</t>
  </si>
  <si>
    <t>22-23</t>
  </si>
  <si>
    <t>Зубарев Алексей</t>
  </si>
  <si>
    <t>Зубарев Роман</t>
  </si>
  <si>
    <t>Никифоров Анатолий</t>
  </si>
  <si>
    <t>5-6</t>
  </si>
  <si>
    <t>Чеботарь Дмитрий</t>
  </si>
  <si>
    <t>Магнитогорск</t>
  </si>
  <si>
    <t>Баркан Алексей</t>
  </si>
  <si>
    <t>Ройзман Евгений</t>
  </si>
  <si>
    <t>Баронин Константин</t>
  </si>
  <si>
    <t>Банаев Игорь</t>
  </si>
  <si>
    <t>Конторщиков Владимир</t>
  </si>
  <si>
    <t>Люварь Василий</t>
  </si>
  <si>
    <t>Жучко Эдуард</t>
  </si>
  <si>
    <t>Коровников Игорь</t>
  </si>
  <si>
    <t>Кальнин Владимир</t>
  </si>
  <si>
    <t>Козьминых Дмитрий</t>
  </si>
  <si>
    <t>Волков Сергей</t>
  </si>
  <si>
    <t>Гаранин Алексей</t>
  </si>
  <si>
    <t>Москва</t>
  </si>
  <si>
    <t>Постаногов Александр</t>
  </si>
  <si>
    <t>Бунаев Владимир</t>
  </si>
  <si>
    <t>Гусев Владимир</t>
  </si>
  <si>
    <t>Шмелев Владимир</t>
  </si>
  <si>
    <t>Ульяновск</t>
  </si>
  <si>
    <t>Утробин Денис</t>
  </si>
  <si>
    <t>Сатка</t>
  </si>
  <si>
    <t>14-15</t>
  </si>
  <si>
    <t>Неволин Дмитрий</t>
  </si>
  <si>
    <t>Трукан Андрей</t>
  </si>
  <si>
    <t>Зуев Юрий</t>
  </si>
  <si>
    <t>Зачевич Срджан</t>
  </si>
  <si>
    <t>Щербина Константин</t>
  </si>
  <si>
    <t>Разгуляев Дмитрий</t>
  </si>
  <si>
    <t>Шевелев Владимир</t>
  </si>
  <si>
    <t>Евдокимов Александр</t>
  </si>
  <si>
    <t>Терентьев Евгений</t>
  </si>
  <si>
    <t>Лантух Николай</t>
  </si>
  <si>
    <t>17-19</t>
  </si>
  <si>
    <t>20-21</t>
  </si>
  <si>
    <t>35</t>
  </si>
  <si>
    <t>22</t>
  </si>
  <si>
    <t>23</t>
  </si>
  <si>
    <t>24</t>
  </si>
  <si>
    <t>25</t>
  </si>
  <si>
    <t>26</t>
  </si>
  <si>
    <t>28</t>
  </si>
  <si>
    <t>29</t>
  </si>
  <si>
    <t>30</t>
  </si>
  <si>
    <t>13-14</t>
  </si>
  <si>
    <t>Чернов</t>
  </si>
  <si>
    <t>Мулюков</t>
  </si>
  <si>
    <t>Якущенко</t>
  </si>
  <si>
    <t>Мокрушин</t>
  </si>
  <si>
    <t>8-10</t>
  </si>
  <si>
    <t>Николаев Александр</t>
  </si>
  <si>
    <t>Макаров Владимир</t>
  </si>
  <si>
    <t>Калинин Дмитрий</t>
  </si>
  <si>
    <t>Вражеский Андрей</t>
  </si>
  <si>
    <t>Власов Павел</t>
  </si>
  <si>
    <t>Хальзев Сергей</t>
  </si>
  <si>
    <t>Савенко Сергей</t>
  </si>
  <si>
    <t>Кузьмин Евгений</t>
  </si>
  <si>
    <t>Амельченко Владимир</t>
  </si>
  <si>
    <t>Антонов Роман</t>
  </si>
  <si>
    <t>Зачевич Марко</t>
  </si>
  <si>
    <t>Быков Денис</t>
  </si>
  <si>
    <t>Глобенко Дмитрий</t>
  </si>
  <si>
    <t>Овчинников Дмитрий</t>
  </si>
  <si>
    <t>Кемаев Дмитрий</t>
  </si>
  <si>
    <t>Феденков Александр</t>
  </si>
  <si>
    <t>Нежнов Олег</t>
  </si>
  <si>
    <t>Красильников Павел</t>
  </si>
  <si>
    <t>Шорн Игорь</t>
  </si>
  <si>
    <t>Шевалев Владимир</t>
  </si>
  <si>
    <t>Зражевский Виктор</t>
  </si>
  <si>
    <t>Колесников Андрей</t>
  </si>
  <si>
    <t>27-29</t>
  </si>
  <si>
    <t>31</t>
  </si>
  <si>
    <t>32</t>
  </si>
  <si>
    <t>33</t>
  </si>
  <si>
    <t>34</t>
  </si>
  <si>
    <t>32-34</t>
  </si>
  <si>
    <t>15-19</t>
  </si>
  <si>
    <t>36</t>
  </si>
  <si>
    <t>37</t>
  </si>
  <si>
    <t>40</t>
  </si>
  <si>
    <t>45</t>
  </si>
  <si>
    <t>46</t>
  </si>
  <si>
    <t>47</t>
  </si>
  <si>
    <t>33-35</t>
  </si>
  <si>
    <t>15-21</t>
  </si>
  <si>
    <t>Постаногов/ Зименков/ Румянце</t>
  </si>
  <si>
    <t>Иванов/ Потютьков</t>
  </si>
  <si>
    <t>Прозоров / Хрустальников</t>
  </si>
  <si>
    <t>Таганский ряд</t>
  </si>
  <si>
    <t>Серые волки</t>
  </si>
  <si>
    <t>Цеппелин</t>
  </si>
  <si>
    <t>Автомаркет</t>
  </si>
  <si>
    <t>Энергия</t>
  </si>
  <si>
    <t>Perspective GO</t>
  </si>
  <si>
    <t>РЭМС</t>
  </si>
  <si>
    <t>Пилоты</t>
  </si>
  <si>
    <t>Мастерок</t>
  </si>
  <si>
    <t>ATV Performance</t>
  </si>
  <si>
    <t>21-26</t>
  </si>
  <si>
    <t>26-27</t>
  </si>
  <si>
    <t>32-33</t>
  </si>
  <si>
    <t>37-39</t>
  </si>
  <si>
    <t>41-44</t>
  </si>
  <si>
    <t>46-53</t>
  </si>
  <si>
    <t>9-10</t>
  </si>
  <si>
    <t>16-18</t>
  </si>
  <si>
    <t>17-18</t>
  </si>
  <si>
    <t>24-25</t>
  </si>
  <si>
    <t>16-17</t>
  </si>
  <si>
    <t>34-35</t>
  </si>
  <si>
    <t>38-39</t>
  </si>
  <si>
    <t>40-44</t>
  </si>
  <si>
    <t>48-56</t>
  </si>
  <si>
    <t>28-30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</si>
</sst>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;[Red]0.0"/>
    <numFmt numFmtId="173" formatCode="0;[Red]0"/>
    <numFmt numFmtId="174" formatCode="0.0"/>
    <numFmt numFmtId="175" formatCode="#,##0.0"/>
    <numFmt numFmtId="176" formatCode="0.00;[Red]0.00"/>
  </numFmts>
  <fonts count="13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b/>
      <sz val="14"/>
      <color indexed="48"/>
      <name val="Arial Cyr"/>
      <family val="2"/>
    </font>
    <font>
      <b/>
      <sz val="14"/>
      <color indexed="5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" fontId="0" fillId="0" borderId="1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1" xfId="0" applyNumberFormat="1" applyFont="1" applyFill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4" fontId="0" fillId="0" borderId="3" xfId="0" applyNumberFormat="1" applyFont="1" applyFill="1" applyBorder="1" applyAlignment="1">
      <alignment horizontal="center" vertical="center"/>
    </xf>
    <xf numFmtId="174" fontId="0" fillId="0" borderId="1" xfId="0" applyNumberFormat="1" applyFont="1" applyFill="1" applyBorder="1" applyAlignment="1">
      <alignment horizontal="center" vertical="center"/>
    </xf>
    <xf numFmtId="174" fontId="0" fillId="0" borderId="3" xfId="0" applyNumberFormat="1" applyFont="1" applyFill="1" applyBorder="1" applyAlignment="1">
      <alignment horizontal="center" vertical="center"/>
    </xf>
    <xf numFmtId="174" fontId="0" fillId="0" borderId="1" xfId="0" applyNumberFormat="1" applyFont="1" applyBorder="1" applyAlignment="1">
      <alignment horizontal="center" vertical="center"/>
    </xf>
    <xf numFmtId="174" fontId="0" fillId="0" borderId="3" xfId="0" applyNumberFormat="1" applyFont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4" fontId="0" fillId="0" borderId="4" xfId="0" applyNumberFormat="1" applyFont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4" fontId="0" fillId="0" borderId="4" xfId="0" applyNumberFormat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74" fontId="2" fillId="0" borderId="1" xfId="0" applyNumberFormat="1" applyFont="1" applyFill="1" applyBorder="1" applyAlignment="1">
      <alignment horizontal="center" vertical="center"/>
    </xf>
    <xf numFmtId="174" fontId="2" fillId="0" borderId="3" xfId="0" applyNumberFormat="1" applyFont="1" applyFill="1" applyBorder="1" applyAlignment="1">
      <alignment horizontal="center" vertical="center"/>
    </xf>
    <xf numFmtId="173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3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74" fontId="0" fillId="0" borderId="8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174" fontId="5" fillId="0" borderId="1" xfId="0" applyNumberFormat="1" applyFont="1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 vertical="center"/>
    </xf>
    <xf numFmtId="174" fontId="5" fillId="0" borderId="21" xfId="0" applyNumberFormat="1" applyFont="1" applyBorder="1" applyAlignment="1">
      <alignment horizontal="center" vertical="center"/>
    </xf>
    <xf numFmtId="174" fontId="5" fillId="0" borderId="22" xfId="0" applyNumberFormat="1" applyFont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172" fontId="5" fillId="0" borderId="4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 vertical="center"/>
    </xf>
    <xf numFmtId="174" fontId="5" fillId="0" borderId="4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9" fillId="0" borderId="20" xfId="17" applyBorder="1" applyAlignment="1">
      <alignment horizontal="center" vertical="center" wrapText="1"/>
      <protection/>
    </xf>
    <xf numFmtId="0" fontId="9" fillId="0" borderId="2" xfId="17" applyBorder="1" applyAlignment="1">
      <alignment horizontal="center" vertical="center" wrapText="1"/>
      <protection/>
    </xf>
    <xf numFmtId="0" fontId="9" fillId="0" borderId="2" xfId="17" applyFont="1" applyBorder="1" applyAlignment="1">
      <alignment horizontal="center" vertical="center" wrapText="1"/>
      <protection/>
    </xf>
    <xf numFmtId="0" fontId="9" fillId="0" borderId="2" xfId="17" applyFont="1" applyFill="1" applyBorder="1" applyAlignment="1">
      <alignment horizontal="center" vertical="center" wrapText="1"/>
      <protection/>
    </xf>
    <xf numFmtId="0" fontId="9" fillId="0" borderId="6" xfId="17" applyFont="1" applyFill="1" applyBorder="1" applyAlignment="1">
      <alignment horizontal="center" vertical="center" wrapText="1"/>
      <protection/>
    </xf>
    <xf numFmtId="172" fontId="5" fillId="0" borderId="3" xfId="0" applyNumberFormat="1" applyFont="1" applyBorder="1" applyAlignment="1">
      <alignment horizontal="center" vertical="center"/>
    </xf>
    <xf numFmtId="174" fontId="5" fillId="0" borderId="3" xfId="0" applyNumberFormat="1" applyFont="1" applyFill="1" applyBorder="1" applyAlignment="1">
      <alignment horizontal="center" vertical="center"/>
    </xf>
    <xf numFmtId="172" fontId="5" fillId="0" borderId="3" xfId="0" applyNumberFormat="1" applyFont="1" applyFill="1" applyBorder="1" applyAlignment="1">
      <alignment horizontal="center" vertical="center"/>
    </xf>
    <xf numFmtId="172" fontId="5" fillId="0" borderId="9" xfId="0" applyNumberFormat="1" applyFont="1" applyFill="1" applyBorder="1" applyAlignment="1">
      <alignment horizontal="center" vertical="center"/>
    </xf>
    <xf numFmtId="174" fontId="4" fillId="0" borderId="4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74" fontId="0" fillId="0" borderId="22" xfId="0" applyNumberFormat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74" fontId="5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73" fontId="2" fillId="0" borderId="2" xfId="0" applyNumberFormat="1" applyFont="1" applyFill="1" applyBorder="1" applyAlignment="1">
      <alignment horizontal="center" vertical="center"/>
    </xf>
    <xf numFmtId="173" fontId="2" fillId="0" borderId="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4" fontId="5" fillId="0" borderId="24" xfId="0" applyNumberFormat="1" applyFont="1" applyBorder="1" applyAlignment="1">
      <alignment horizontal="center" vertical="center"/>
    </xf>
    <xf numFmtId="174" fontId="5" fillId="0" borderId="3" xfId="0" applyNumberFormat="1" applyFont="1" applyBorder="1" applyAlignment="1">
      <alignment horizontal="center" vertical="center"/>
    </xf>
    <xf numFmtId="174" fontId="5" fillId="0" borderId="9" xfId="0" applyNumberFormat="1" applyFont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174" fontId="5" fillId="0" borderId="8" xfId="0" applyNumberFormat="1" applyFont="1" applyBorder="1" applyAlignment="1">
      <alignment horizontal="center" vertical="center"/>
    </xf>
    <xf numFmtId="174" fontId="0" fillId="0" borderId="8" xfId="0" applyNumberFormat="1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74" fontId="0" fillId="0" borderId="22" xfId="0" applyNumberFormat="1" applyFont="1" applyBorder="1" applyAlignment="1">
      <alignment horizontal="center" vertical="center"/>
    </xf>
    <xf numFmtId="174" fontId="0" fillId="0" borderId="1" xfId="0" applyNumberFormat="1" applyFont="1" applyBorder="1" applyAlignment="1">
      <alignment horizontal="center" vertical="center"/>
    </xf>
    <xf numFmtId="174" fontId="0" fillId="0" borderId="3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4" fontId="0" fillId="0" borderId="4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174" fontId="2" fillId="0" borderId="4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173" fontId="2" fillId="0" borderId="8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2" fontId="5" fillId="0" borderId="8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10" fillId="2" borderId="2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0" fillId="2" borderId="2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74" fontId="2" fillId="0" borderId="1" xfId="0" applyNumberFormat="1" applyFont="1" applyFill="1" applyBorder="1" applyAlignment="1">
      <alignment horizontal="center" vertical="center"/>
    </xf>
    <xf numFmtId="174" fontId="2" fillId="0" borderId="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участни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58"/>
  <sheetViews>
    <sheetView tabSelected="1" zoomScale="75" zoomScaleNormal="75" workbookViewId="0" topLeftCell="A1">
      <selection activeCell="A6" sqref="A6:A8"/>
    </sheetView>
  </sheetViews>
  <sheetFormatPr defaultColWidth="9.00390625" defaultRowHeight="12.75"/>
  <cols>
    <col min="1" max="1" width="10.125" style="3" customWidth="1"/>
    <col min="2" max="2" width="7.375" style="8" bestFit="1" customWidth="1"/>
    <col min="3" max="3" width="7.625" style="8" customWidth="1"/>
    <col min="4" max="4" width="26.625" style="0" bestFit="1" customWidth="1"/>
    <col min="5" max="5" width="17.25390625" style="15" bestFit="1" customWidth="1"/>
    <col min="6" max="6" width="6.625" style="15" customWidth="1"/>
    <col min="7" max="8" width="6.875" style="15" customWidth="1"/>
    <col min="9" max="9" width="4.625" style="23" customWidth="1"/>
    <col min="10" max="10" width="4.375" style="26" customWidth="1"/>
    <col min="11" max="11" width="4.25390625" style="26" customWidth="1"/>
    <col min="12" max="14" width="5.875" style="23" customWidth="1"/>
    <col min="15" max="17" width="6.125" style="82" customWidth="1"/>
    <col min="18" max="18" width="7.375" style="0" customWidth="1"/>
    <col min="19" max="19" width="6.375" style="0" customWidth="1"/>
    <col min="20" max="20" width="7.75390625" style="0" customWidth="1"/>
    <col min="21" max="23" width="5.25390625" style="23" customWidth="1"/>
    <col min="24" max="24" width="7.125" style="23" bestFit="1" customWidth="1"/>
    <col min="25" max="25" width="6.00390625" style="23" bestFit="1" customWidth="1"/>
    <col min="26" max="26" width="7.125" style="23" bestFit="1" customWidth="1"/>
    <col min="27" max="27" width="4.75390625" style="23" customWidth="1"/>
    <col min="28" max="28" width="4.625" style="23" customWidth="1"/>
    <col min="29" max="29" width="4.25390625" style="23" customWidth="1"/>
    <col min="30" max="30" width="4.75390625" style="23" customWidth="1"/>
    <col min="31" max="31" width="4.875" style="23" customWidth="1"/>
    <col min="32" max="32" width="4.25390625" style="23" customWidth="1"/>
  </cols>
  <sheetData>
    <row r="1" spans="1:32" ht="24.75" customHeight="1" thickBot="1">
      <c r="A1" s="272" t="s">
        <v>89</v>
      </c>
      <c r="B1" s="273"/>
      <c r="C1" s="273"/>
      <c r="D1" s="274"/>
      <c r="E1" s="275"/>
      <c r="F1" s="275"/>
      <c r="G1" s="275"/>
      <c r="H1" s="275"/>
      <c r="I1" s="276"/>
      <c r="J1" s="277"/>
      <c r="K1" s="277"/>
      <c r="L1" s="276"/>
      <c r="M1" s="276"/>
      <c r="N1" s="276"/>
      <c r="O1" s="278"/>
      <c r="P1" s="278"/>
      <c r="Q1" s="278"/>
      <c r="R1" s="274"/>
      <c r="S1" s="274"/>
      <c r="T1" s="274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</row>
    <row r="2" spans="1:32" ht="12.75" customHeight="1">
      <c r="A2" s="340" t="s">
        <v>6</v>
      </c>
      <c r="B2" s="331"/>
      <c r="C2" s="332"/>
      <c r="D2" s="347" t="s">
        <v>35</v>
      </c>
      <c r="E2" s="348"/>
      <c r="F2" s="351" t="s">
        <v>39</v>
      </c>
      <c r="G2" s="352"/>
      <c r="H2" s="353"/>
      <c r="I2" s="365" t="s">
        <v>9</v>
      </c>
      <c r="J2" s="366"/>
      <c r="K2" s="366"/>
      <c r="L2" s="366"/>
      <c r="M2" s="366"/>
      <c r="N2" s="367"/>
      <c r="O2" s="330" t="s">
        <v>34</v>
      </c>
      <c r="P2" s="331"/>
      <c r="Q2" s="331"/>
      <c r="R2" s="331"/>
      <c r="S2" s="331"/>
      <c r="T2" s="332"/>
      <c r="U2" s="361" t="s">
        <v>10</v>
      </c>
      <c r="V2" s="331"/>
      <c r="W2" s="331"/>
      <c r="X2" s="331"/>
      <c r="Y2" s="331"/>
      <c r="Z2" s="362"/>
      <c r="AA2" s="330" t="s">
        <v>38</v>
      </c>
      <c r="AB2" s="331"/>
      <c r="AC2" s="331"/>
      <c r="AD2" s="331"/>
      <c r="AE2" s="331"/>
      <c r="AF2" s="332"/>
    </row>
    <row r="3" spans="1:32" ht="22.5" customHeight="1">
      <c r="A3" s="341"/>
      <c r="B3" s="334"/>
      <c r="C3" s="335"/>
      <c r="D3" s="349"/>
      <c r="E3" s="350"/>
      <c r="F3" s="354"/>
      <c r="G3" s="355"/>
      <c r="H3" s="356"/>
      <c r="I3" s="339"/>
      <c r="J3" s="337"/>
      <c r="K3" s="337"/>
      <c r="L3" s="337"/>
      <c r="M3" s="337"/>
      <c r="N3" s="360"/>
      <c r="O3" s="333"/>
      <c r="P3" s="334"/>
      <c r="Q3" s="334"/>
      <c r="R3" s="334"/>
      <c r="S3" s="334"/>
      <c r="T3" s="335"/>
      <c r="U3" s="363"/>
      <c r="V3" s="334"/>
      <c r="W3" s="334"/>
      <c r="X3" s="334"/>
      <c r="Y3" s="334"/>
      <c r="Z3" s="364"/>
      <c r="AA3" s="333"/>
      <c r="AB3" s="334"/>
      <c r="AC3" s="334"/>
      <c r="AD3" s="334"/>
      <c r="AE3" s="334"/>
      <c r="AF3" s="335"/>
    </row>
    <row r="4" spans="1:32" ht="29.25" customHeight="1">
      <c r="A4" s="341"/>
      <c r="B4" s="334"/>
      <c r="C4" s="335"/>
      <c r="D4" s="345" t="s">
        <v>2</v>
      </c>
      <c r="E4" s="343" t="s">
        <v>3</v>
      </c>
      <c r="F4" s="357"/>
      <c r="G4" s="358"/>
      <c r="H4" s="359"/>
      <c r="I4" s="339" t="s">
        <v>7</v>
      </c>
      <c r="J4" s="337"/>
      <c r="K4" s="337"/>
      <c r="L4" s="337" t="s">
        <v>8</v>
      </c>
      <c r="M4" s="337"/>
      <c r="N4" s="360"/>
      <c r="O4" s="336" t="s">
        <v>7</v>
      </c>
      <c r="P4" s="337"/>
      <c r="Q4" s="337"/>
      <c r="R4" s="337" t="s">
        <v>8</v>
      </c>
      <c r="S4" s="337"/>
      <c r="T4" s="338"/>
      <c r="U4" s="339" t="s">
        <v>7</v>
      </c>
      <c r="V4" s="337"/>
      <c r="W4" s="337"/>
      <c r="X4" s="337" t="s">
        <v>8</v>
      </c>
      <c r="Y4" s="337"/>
      <c r="Z4" s="360"/>
      <c r="AA4" s="336" t="s">
        <v>7</v>
      </c>
      <c r="AB4" s="337"/>
      <c r="AC4" s="337"/>
      <c r="AD4" s="337" t="s">
        <v>8</v>
      </c>
      <c r="AE4" s="337"/>
      <c r="AF4" s="338"/>
    </row>
    <row r="5" spans="1:32" ht="13.5" thickBot="1">
      <c r="A5" s="342"/>
      <c r="B5" s="90" t="s">
        <v>0</v>
      </c>
      <c r="C5" s="91" t="s">
        <v>1</v>
      </c>
      <c r="D5" s="346"/>
      <c r="E5" s="344"/>
      <c r="F5" s="92" t="s">
        <v>4</v>
      </c>
      <c r="G5" s="93" t="s">
        <v>0</v>
      </c>
      <c r="H5" s="94" t="s">
        <v>1</v>
      </c>
      <c r="I5" s="95" t="s">
        <v>4</v>
      </c>
      <c r="J5" s="96" t="s">
        <v>0</v>
      </c>
      <c r="K5" s="96" t="s">
        <v>1</v>
      </c>
      <c r="L5" s="96" t="s">
        <v>4</v>
      </c>
      <c r="M5" s="96" t="s">
        <v>0</v>
      </c>
      <c r="N5" s="97" t="s">
        <v>1</v>
      </c>
      <c r="O5" s="98" t="s">
        <v>4</v>
      </c>
      <c r="P5" s="99" t="s">
        <v>0</v>
      </c>
      <c r="Q5" s="99" t="s">
        <v>1</v>
      </c>
      <c r="R5" s="96" t="s">
        <v>4</v>
      </c>
      <c r="S5" s="96" t="s">
        <v>0</v>
      </c>
      <c r="T5" s="100" t="s">
        <v>1</v>
      </c>
      <c r="U5" s="95" t="s">
        <v>4</v>
      </c>
      <c r="V5" s="96" t="s">
        <v>0</v>
      </c>
      <c r="W5" s="96" t="s">
        <v>1</v>
      </c>
      <c r="X5" s="96" t="s">
        <v>4</v>
      </c>
      <c r="Y5" s="96" t="s">
        <v>0</v>
      </c>
      <c r="Z5" s="97" t="s">
        <v>1</v>
      </c>
      <c r="AA5" s="101" t="s">
        <v>4</v>
      </c>
      <c r="AB5" s="96" t="s">
        <v>0</v>
      </c>
      <c r="AC5" s="96" t="s">
        <v>1</v>
      </c>
      <c r="AD5" s="96" t="s">
        <v>4</v>
      </c>
      <c r="AE5" s="96" t="s">
        <v>0</v>
      </c>
      <c r="AF5" s="100" t="s">
        <v>1</v>
      </c>
    </row>
    <row r="6" spans="1:32" ht="19.5" customHeight="1">
      <c r="A6" s="193" t="s">
        <v>76</v>
      </c>
      <c r="B6" s="102" t="s">
        <v>76</v>
      </c>
      <c r="C6" s="106"/>
      <c r="D6" s="279" t="s">
        <v>41</v>
      </c>
      <c r="E6" s="280" t="s">
        <v>72</v>
      </c>
      <c r="F6" s="108">
        <f aca="true" t="shared" si="0" ref="F6:F37">SUM(L6,R6,X6,AD6)</f>
        <v>252</v>
      </c>
      <c r="G6" s="103">
        <f aca="true" t="shared" si="1" ref="G6:G37">IF(SUM(M6,S6,Y6,AE6)=0,"",SUM(M6,S6,Y6,AE6))</f>
        <v>246</v>
      </c>
      <c r="H6" s="109">
        <f aca="true" t="shared" si="2" ref="H6:H37">IF(SUM(N6,T6,Z6,AF6)=0,"",SUM(N6,T6,Z6,AF6))</f>
      </c>
      <c r="I6" s="107">
        <v>2</v>
      </c>
      <c r="J6" s="104">
        <v>1</v>
      </c>
      <c r="K6" s="104"/>
      <c r="L6" s="105">
        <v>92</v>
      </c>
      <c r="M6" s="105">
        <v>100</v>
      </c>
      <c r="N6" s="110"/>
      <c r="O6" s="113">
        <v>2</v>
      </c>
      <c r="P6" s="114">
        <v>1</v>
      </c>
      <c r="Q6" s="114"/>
      <c r="R6" s="123">
        <v>92</v>
      </c>
      <c r="S6" s="123">
        <v>100</v>
      </c>
      <c r="T6" s="124"/>
      <c r="U6" s="107">
        <v>5</v>
      </c>
      <c r="V6" s="247">
        <v>2</v>
      </c>
      <c r="W6" s="247"/>
      <c r="X6" s="111">
        <v>68</v>
      </c>
      <c r="Y6" s="111">
        <v>46</v>
      </c>
      <c r="Z6" s="112"/>
      <c r="AA6" s="258"/>
      <c r="AB6" s="226"/>
      <c r="AC6" s="226"/>
      <c r="AD6" s="225"/>
      <c r="AE6" s="225"/>
      <c r="AF6" s="227"/>
    </row>
    <row r="7" spans="1:32" ht="19.5" customHeight="1">
      <c r="A7" s="194" t="s">
        <v>23</v>
      </c>
      <c r="B7" s="58" t="s">
        <v>23</v>
      </c>
      <c r="C7" s="32"/>
      <c r="D7" s="281" t="s">
        <v>43</v>
      </c>
      <c r="E7" s="282" t="s">
        <v>74</v>
      </c>
      <c r="F7" s="51">
        <f t="shared" si="0"/>
        <v>195</v>
      </c>
      <c r="G7" s="52">
        <f t="shared" si="1"/>
        <v>195</v>
      </c>
      <c r="H7" s="53">
        <f t="shared" si="2"/>
      </c>
      <c r="I7" s="35">
        <v>5</v>
      </c>
      <c r="J7" s="36">
        <v>3</v>
      </c>
      <c r="K7" s="36"/>
      <c r="L7" s="39">
        <v>76</v>
      </c>
      <c r="M7" s="39">
        <v>72</v>
      </c>
      <c r="N7" s="40"/>
      <c r="O7" s="115">
        <v>5</v>
      </c>
      <c r="P7" s="87">
        <v>2</v>
      </c>
      <c r="Q7" s="87"/>
      <c r="R7" s="121">
        <v>75</v>
      </c>
      <c r="S7" s="121">
        <v>86</v>
      </c>
      <c r="T7" s="122"/>
      <c r="U7" s="35">
        <v>10</v>
      </c>
      <c r="V7" s="246">
        <v>3</v>
      </c>
      <c r="W7" s="246"/>
      <c r="X7" s="12">
        <v>44</v>
      </c>
      <c r="Y7" s="12">
        <v>37</v>
      </c>
      <c r="Z7" s="17"/>
      <c r="AA7" s="230"/>
      <c r="AB7" s="231"/>
      <c r="AC7" s="231"/>
      <c r="AD7" s="228"/>
      <c r="AE7" s="228"/>
      <c r="AF7" s="232"/>
    </row>
    <row r="8" spans="1:32" ht="19.5" customHeight="1">
      <c r="A8" s="195" t="s">
        <v>22</v>
      </c>
      <c r="B8" s="58"/>
      <c r="C8" s="32" t="s">
        <v>76</v>
      </c>
      <c r="D8" s="281" t="s">
        <v>102</v>
      </c>
      <c r="E8" s="282" t="s">
        <v>72</v>
      </c>
      <c r="F8" s="51">
        <f t="shared" si="0"/>
        <v>185</v>
      </c>
      <c r="G8" s="52">
        <f t="shared" si="1"/>
      </c>
      <c r="H8" s="53">
        <f t="shared" si="2"/>
        <v>186</v>
      </c>
      <c r="I8" s="35">
        <v>3</v>
      </c>
      <c r="J8" s="36"/>
      <c r="K8" s="36">
        <v>2</v>
      </c>
      <c r="L8" s="39">
        <v>85</v>
      </c>
      <c r="M8" s="39"/>
      <c r="N8" s="40">
        <v>87</v>
      </c>
      <c r="O8" s="115">
        <v>7</v>
      </c>
      <c r="P8" s="87"/>
      <c r="Q8" s="87" t="s">
        <v>12</v>
      </c>
      <c r="R8" s="121">
        <v>69</v>
      </c>
      <c r="S8" s="121"/>
      <c r="T8" s="122">
        <v>65</v>
      </c>
      <c r="U8" s="35">
        <v>14</v>
      </c>
      <c r="V8" s="246"/>
      <c r="W8" s="246">
        <v>10</v>
      </c>
      <c r="X8" s="12">
        <v>31</v>
      </c>
      <c r="Y8" s="12"/>
      <c r="Z8" s="17">
        <v>34</v>
      </c>
      <c r="AA8" s="230"/>
      <c r="AB8" s="231"/>
      <c r="AC8" s="231"/>
      <c r="AD8" s="228"/>
      <c r="AE8" s="228"/>
      <c r="AF8" s="232"/>
    </row>
    <row r="9" spans="1:32" ht="19.5" customHeight="1">
      <c r="A9" s="196" t="s">
        <v>19</v>
      </c>
      <c r="B9" s="58"/>
      <c r="C9" s="32" t="s">
        <v>23</v>
      </c>
      <c r="D9" s="281" t="s">
        <v>40</v>
      </c>
      <c r="E9" s="282" t="s">
        <v>72</v>
      </c>
      <c r="F9" s="51">
        <f t="shared" si="0"/>
        <v>163</v>
      </c>
      <c r="G9" s="52">
        <f t="shared" si="1"/>
      </c>
      <c r="H9" s="53">
        <f t="shared" si="2"/>
        <v>159</v>
      </c>
      <c r="I9" s="35">
        <v>1</v>
      </c>
      <c r="J9" s="36"/>
      <c r="K9" s="36">
        <v>1</v>
      </c>
      <c r="L9" s="39">
        <v>100</v>
      </c>
      <c r="M9" s="39"/>
      <c r="N9" s="40">
        <v>100</v>
      </c>
      <c r="O9" s="115">
        <v>9</v>
      </c>
      <c r="P9" s="87"/>
      <c r="Q9" s="87" t="s">
        <v>13</v>
      </c>
      <c r="R9" s="121">
        <v>63</v>
      </c>
      <c r="S9" s="121"/>
      <c r="T9" s="122">
        <v>59</v>
      </c>
      <c r="U9" s="35"/>
      <c r="V9" s="246"/>
      <c r="W9" s="246"/>
      <c r="X9" s="12"/>
      <c r="Y9" s="12"/>
      <c r="Z9" s="17"/>
      <c r="AA9" s="233"/>
      <c r="AB9" s="231"/>
      <c r="AC9" s="231"/>
      <c r="AD9" s="228"/>
      <c r="AE9" s="228"/>
      <c r="AF9" s="232"/>
    </row>
    <row r="10" spans="1:32" ht="19.5" customHeight="1">
      <c r="A10" s="196" t="s">
        <v>12</v>
      </c>
      <c r="B10" s="58"/>
      <c r="C10" s="32" t="s">
        <v>19</v>
      </c>
      <c r="D10" s="281" t="s">
        <v>55</v>
      </c>
      <c r="E10" s="282" t="s">
        <v>83</v>
      </c>
      <c r="F10" s="51">
        <f t="shared" si="0"/>
        <v>162</v>
      </c>
      <c r="G10" s="52">
        <f t="shared" si="1"/>
      </c>
      <c r="H10" s="53">
        <f t="shared" si="2"/>
        <v>151</v>
      </c>
      <c r="I10" s="37">
        <v>7</v>
      </c>
      <c r="J10" s="38"/>
      <c r="K10" s="38">
        <v>4</v>
      </c>
      <c r="L10" s="43">
        <v>70</v>
      </c>
      <c r="M10" s="43"/>
      <c r="N10" s="44">
        <v>68</v>
      </c>
      <c r="O10" s="115">
        <v>14</v>
      </c>
      <c r="P10" s="87"/>
      <c r="Q10" s="87" t="s">
        <v>15</v>
      </c>
      <c r="R10" s="121">
        <v>52</v>
      </c>
      <c r="S10" s="121"/>
      <c r="T10" s="122">
        <v>39</v>
      </c>
      <c r="U10" s="35">
        <v>11</v>
      </c>
      <c r="V10" s="246"/>
      <c r="W10" s="246">
        <v>8</v>
      </c>
      <c r="X10" s="33">
        <v>40</v>
      </c>
      <c r="Y10" s="33"/>
      <c r="Z10" s="34">
        <v>44</v>
      </c>
      <c r="AA10" s="230"/>
      <c r="AB10" s="231"/>
      <c r="AC10" s="231"/>
      <c r="AD10" s="228"/>
      <c r="AE10" s="228"/>
      <c r="AF10" s="232"/>
    </row>
    <row r="11" spans="1:32" ht="19.5" customHeight="1">
      <c r="A11" s="196" t="s">
        <v>13</v>
      </c>
      <c r="B11" s="58"/>
      <c r="C11" s="32" t="s">
        <v>22</v>
      </c>
      <c r="D11" s="281" t="s">
        <v>103</v>
      </c>
      <c r="E11" s="282" t="s">
        <v>83</v>
      </c>
      <c r="F11" s="51">
        <f t="shared" si="0"/>
        <v>158</v>
      </c>
      <c r="G11" s="52">
        <f t="shared" si="1"/>
      </c>
      <c r="H11" s="53">
        <f t="shared" si="2"/>
        <v>154</v>
      </c>
      <c r="I11" s="37">
        <v>9</v>
      </c>
      <c r="J11" s="38"/>
      <c r="K11" s="38">
        <v>5</v>
      </c>
      <c r="L11" s="43">
        <v>64</v>
      </c>
      <c r="M11" s="43"/>
      <c r="N11" s="44">
        <v>61</v>
      </c>
      <c r="O11" s="115">
        <v>6</v>
      </c>
      <c r="P11" s="89"/>
      <c r="Q11" s="87" t="s">
        <v>19</v>
      </c>
      <c r="R11" s="121">
        <v>72</v>
      </c>
      <c r="S11" s="121"/>
      <c r="T11" s="122">
        <v>71</v>
      </c>
      <c r="U11" s="35">
        <v>17</v>
      </c>
      <c r="V11" s="246"/>
      <c r="W11" s="246">
        <v>13</v>
      </c>
      <c r="X11" s="12">
        <v>22</v>
      </c>
      <c r="Y11" s="12"/>
      <c r="Z11" s="17">
        <v>22</v>
      </c>
      <c r="AA11" s="230"/>
      <c r="AB11" s="231"/>
      <c r="AC11" s="231"/>
      <c r="AD11" s="228"/>
      <c r="AE11" s="228"/>
      <c r="AF11" s="232"/>
    </row>
    <row r="12" spans="1:32" ht="19.5" customHeight="1">
      <c r="A12" s="196" t="s">
        <v>20</v>
      </c>
      <c r="B12" s="58"/>
      <c r="C12" s="32" t="s">
        <v>12</v>
      </c>
      <c r="D12" s="281" t="s">
        <v>169</v>
      </c>
      <c r="E12" s="282" t="s">
        <v>157</v>
      </c>
      <c r="F12" s="51">
        <f t="shared" si="0"/>
        <v>142</v>
      </c>
      <c r="G12" s="52">
        <f t="shared" si="1"/>
      </c>
      <c r="H12" s="53">
        <f t="shared" si="2"/>
        <v>149</v>
      </c>
      <c r="I12" s="35"/>
      <c r="J12" s="36"/>
      <c r="K12" s="36"/>
      <c r="L12" s="43"/>
      <c r="M12" s="43"/>
      <c r="N12" s="44"/>
      <c r="O12" s="115">
        <v>3</v>
      </c>
      <c r="P12" s="87"/>
      <c r="Q12" s="87" t="s">
        <v>23</v>
      </c>
      <c r="R12" s="121">
        <v>85</v>
      </c>
      <c r="S12" s="121"/>
      <c r="T12" s="122">
        <v>88</v>
      </c>
      <c r="U12" s="37">
        <v>7</v>
      </c>
      <c r="V12" s="86"/>
      <c r="W12" s="86">
        <v>5</v>
      </c>
      <c r="X12" s="228">
        <v>57</v>
      </c>
      <c r="Y12" s="228"/>
      <c r="Z12" s="229">
        <v>61</v>
      </c>
      <c r="AA12" s="233"/>
      <c r="AB12" s="231"/>
      <c r="AC12" s="231"/>
      <c r="AD12" s="228"/>
      <c r="AE12" s="228"/>
      <c r="AF12" s="232"/>
    </row>
    <row r="13" spans="1:32" ht="19.5" customHeight="1">
      <c r="A13" s="196" t="s">
        <v>21</v>
      </c>
      <c r="B13" s="58"/>
      <c r="C13" s="32" t="s">
        <v>13</v>
      </c>
      <c r="D13" s="281" t="s">
        <v>168</v>
      </c>
      <c r="E13" s="282" t="s">
        <v>137</v>
      </c>
      <c r="F13" s="51">
        <f t="shared" si="0"/>
        <v>134</v>
      </c>
      <c r="G13" s="52">
        <f t="shared" si="1"/>
      </c>
      <c r="H13" s="53">
        <f t="shared" si="2"/>
        <v>139</v>
      </c>
      <c r="I13" s="35"/>
      <c r="J13" s="36"/>
      <c r="K13" s="36"/>
      <c r="L13" s="43"/>
      <c r="M13" s="43"/>
      <c r="N13" s="44"/>
      <c r="O13" s="115">
        <v>1</v>
      </c>
      <c r="P13" s="87"/>
      <c r="Q13" s="87">
        <v>1</v>
      </c>
      <c r="R13" s="121">
        <v>100</v>
      </c>
      <c r="S13" s="121"/>
      <c r="T13" s="122">
        <v>100</v>
      </c>
      <c r="U13" s="37">
        <v>13</v>
      </c>
      <c r="V13" s="86"/>
      <c r="W13" s="86">
        <v>9</v>
      </c>
      <c r="X13" s="228">
        <v>34</v>
      </c>
      <c r="Y13" s="228"/>
      <c r="Z13" s="229">
        <v>39</v>
      </c>
      <c r="AA13" s="233"/>
      <c r="AB13" s="231"/>
      <c r="AC13" s="231"/>
      <c r="AD13" s="228"/>
      <c r="AE13" s="228"/>
      <c r="AF13" s="232"/>
    </row>
    <row r="14" spans="1:32" ht="19.5" customHeight="1">
      <c r="A14" s="196" t="s">
        <v>14</v>
      </c>
      <c r="B14" s="58" t="s">
        <v>22</v>
      </c>
      <c r="C14" s="32"/>
      <c r="D14" s="281" t="s">
        <v>42</v>
      </c>
      <c r="E14" s="282" t="s">
        <v>72</v>
      </c>
      <c r="F14" s="51">
        <f t="shared" si="0"/>
        <v>127</v>
      </c>
      <c r="G14" s="52">
        <f t="shared" si="1"/>
        <v>128</v>
      </c>
      <c r="H14" s="53">
        <f t="shared" si="2"/>
      </c>
      <c r="I14" s="35">
        <v>8</v>
      </c>
      <c r="J14" s="36">
        <v>4</v>
      </c>
      <c r="K14" s="36"/>
      <c r="L14" s="41">
        <v>67</v>
      </c>
      <c r="M14" s="41">
        <v>62</v>
      </c>
      <c r="N14" s="42"/>
      <c r="O14" s="115">
        <v>10</v>
      </c>
      <c r="P14" s="87">
        <v>4</v>
      </c>
      <c r="Q14" s="87"/>
      <c r="R14" s="121">
        <v>60</v>
      </c>
      <c r="S14" s="121">
        <v>66</v>
      </c>
      <c r="T14" s="122"/>
      <c r="U14" s="35"/>
      <c r="V14" s="246"/>
      <c r="W14" s="246"/>
      <c r="X14" s="12"/>
      <c r="Y14" s="12"/>
      <c r="Z14" s="17"/>
      <c r="AA14" s="233"/>
      <c r="AB14" s="231"/>
      <c r="AC14" s="231"/>
      <c r="AD14" s="228"/>
      <c r="AE14" s="228"/>
      <c r="AF14" s="232"/>
    </row>
    <row r="15" spans="1:32" ht="19.5" customHeight="1">
      <c r="A15" s="196" t="s">
        <v>15</v>
      </c>
      <c r="B15" s="58"/>
      <c r="C15" s="32" t="s">
        <v>20</v>
      </c>
      <c r="D15" s="281" t="s">
        <v>53</v>
      </c>
      <c r="E15" s="282" t="s">
        <v>74</v>
      </c>
      <c r="F15" s="51">
        <f t="shared" si="0"/>
        <v>122</v>
      </c>
      <c r="G15" s="52">
        <f t="shared" si="1"/>
      </c>
      <c r="H15" s="53">
        <f t="shared" si="2"/>
        <v>102</v>
      </c>
      <c r="I15" s="35">
        <v>16</v>
      </c>
      <c r="J15" s="36"/>
      <c r="K15" s="36">
        <v>8</v>
      </c>
      <c r="L15" s="43">
        <v>50</v>
      </c>
      <c r="M15" s="43"/>
      <c r="N15" s="44">
        <v>44</v>
      </c>
      <c r="O15" s="115" t="s">
        <v>176</v>
      </c>
      <c r="P15" s="87"/>
      <c r="Q15" s="87" t="s">
        <v>26</v>
      </c>
      <c r="R15" s="121">
        <v>44</v>
      </c>
      <c r="S15" s="121"/>
      <c r="T15" s="122">
        <v>28</v>
      </c>
      <c r="U15" s="35">
        <v>15</v>
      </c>
      <c r="V15" s="246"/>
      <c r="W15" s="246">
        <v>11</v>
      </c>
      <c r="X15" s="12">
        <v>28</v>
      </c>
      <c r="Y15" s="12"/>
      <c r="Z15" s="17">
        <v>30</v>
      </c>
      <c r="AA15" s="233"/>
      <c r="AB15" s="231"/>
      <c r="AC15" s="231"/>
      <c r="AD15" s="228"/>
      <c r="AE15" s="228"/>
      <c r="AF15" s="232"/>
    </row>
    <row r="16" spans="1:32" ht="19.5" customHeight="1">
      <c r="A16" s="196" t="s">
        <v>16</v>
      </c>
      <c r="B16" s="58"/>
      <c r="C16" s="32" t="s">
        <v>25</v>
      </c>
      <c r="D16" s="281" t="s">
        <v>106</v>
      </c>
      <c r="E16" s="282" t="s">
        <v>74</v>
      </c>
      <c r="F16" s="51">
        <f t="shared" si="0"/>
        <v>101</v>
      </c>
      <c r="G16" s="52">
        <f t="shared" si="1"/>
      </c>
      <c r="H16" s="53">
        <f t="shared" si="2"/>
        <v>78.5</v>
      </c>
      <c r="I16" s="35">
        <v>10</v>
      </c>
      <c r="J16" s="36"/>
      <c r="K16" s="36">
        <v>6</v>
      </c>
      <c r="L16" s="39">
        <v>62</v>
      </c>
      <c r="M16" s="39"/>
      <c r="N16" s="40">
        <v>55</v>
      </c>
      <c r="O16" s="115" t="s">
        <v>177</v>
      </c>
      <c r="P16" s="87"/>
      <c r="Q16" s="87" t="s">
        <v>165</v>
      </c>
      <c r="R16" s="121">
        <v>39</v>
      </c>
      <c r="S16" s="121"/>
      <c r="T16" s="122">
        <v>23.5</v>
      </c>
      <c r="U16" s="35"/>
      <c r="V16" s="246"/>
      <c r="W16" s="246"/>
      <c r="X16" s="12"/>
      <c r="Y16" s="12"/>
      <c r="Z16" s="17"/>
      <c r="AA16" s="233"/>
      <c r="AB16" s="231"/>
      <c r="AC16" s="231"/>
      <c r="AD16" s="228"/>
      <c r="AE16" s="228"/>
      <c r="AF16" s="232"/>
    </row>
    <row r="17" spans="1:32" ht="19.5" customHeight="1">
      <c r="A17" s="196" t="s">
        <v>25</v>
      </c>
      <c r="B17" s="58" t="s">
        <v>21</v>
      </c>
      <c r="C17" s="32"/>
      <c r="D17" s="281" t="s">
        <v>193</v>
      </c>
      <c r="E17" s="282"/>
      <c r="F17" s="51">
        <f t="shared" si="0"/>
        <v>100</v>
      </c>
      <c r="G17" s="52">
        <f t="shared" si="1"/>
        <v>60</v>
      </c>
      <c r="H17" s="53">
        <f t="shared" si="2"/>
      </c>
      <c r="I17" s="35"/>
      <c r="J17" s="36"/>
      <c r="K17" s="36"/>
      <c r="L17" s="43"/>
      <c r="M17" s="43"/>
      <c r="N17" s="44"/>
      <c r="O17" s="115"/>
      <c r="P17" s="87"/>
      <c r="Q17" s="87"/>
      <c r="R17" s="121"/>
      <c r="S17" s="121"/>
      <c r="T17" s="122"/>
      <c r="U17" s="37">
        <v>1</v>
      </c>
      <c r="V17" s="86">
        <v>1</v>
      </c>
      <c r="W17" s="86"/>
      <c r="X17" s="228">
        <v>100</v>
      </c>
      <c r="Y17" s="228">
        <v>60</v>
      </c>
      <c r="Z17" s="229"/>
      <c r="AA17" s="233"/>
      <c r="AB17" s="231"/>
      <c r="AC17" s="231"/>
      <c r="AD17" s="228"/>
      <c r="AE17" s="228"/>
      <c r="AF17" s="232"/>
    </row>
    <row r="18" spans="1:32" ht="19.5" customHeight="1">
      <c r="A18" s="196" t="s">
        <v>26</v>
      </c>
      <c r="B18" s="58" t="s">
        <v>19</v>
      </c>
      <c r="C18" s="32"/>
      <c r="D18" s="281" t="s">
        <v>48</v>
      </c>
      <c r="E18" s="282" t="s">
        <v>74</v>
      </c>
      <c r="F18" s="51">
        <f t="shared" si="0"/>
        <v>96</v>
      </c>
      <c r="G18" s="52">
        <f t="shared" si="1"/>
        <v>105</v>
      </c>
      <c r="H18" s="53">
        <f t="shared" si="2"/>
      </c>
      <c r="I18" s="35">
        <v>36</v>
      </c>
      <c r="J18" s="36">
        <v>12</v>
      </c>
      <c r="K18" s="36"/>
      <c r="L18" s="39">
        <v>10</v>
      </c>
      <c r="M18" s="39">
        <v>10</v>
      </c>
      <c r="N18" s="40"/>
      <c r="O18" s="115">
        <v>8</v>
      </c>
      <c r="P18" s="87">
        <v>3</v>
      </c>
      <c r="Q18" s="87"/>
      <c r="R18" s="121">
        <v>66</v>
      </c>
      <c r="S18" s="121">
        <v>76</v>
      </c>
      <c r="T18" s="122"/>
      <c r="U18" s="35">
        <v>18</v>
      </c>
      <c r="V18" s="246">
        <v>5</v>
      </c>
      <c r="W18" s="246"/>
      <c r="X18" s="12">
        <v>20</v>
      </c>
      <c r="Y18" s="12">
        <v>19</v>
      </c>
      <c r="Z18" s="17"/>
      <c r="AA18" s="233"/>
      <c r="AB18" s="231"/>
      <c r="AC18" s="231"/>
      <c r="AD18" s="228"/>
      <c r="AE18" s="228"/>
      <c r="AF18" s="232"/>
    </row>
    <row r="19" spans="1:32" ht="19.5" customHeight="1">
      <c r="A19" s="196" t="s">
        <v>17</v>
      </c>
      <c r="B19" s="58" t="s">
        <v>12</v>
      </c>
      <c r="C19" s="32"/>
      <c r="D19" s="281" t="s">
        <v>95</v>
      </c>
      <c r="E19" s="282" t="s">
        <v>96</v>
      </c>
      <c r="F19" s="51">
        <f t="shared" si="0"/>
        <v>90</v>
      </c>
      <c r="G19" s="52">
        <f t="shared" si="1"/>
        <v>93</v>
      </c>
      <c r="H19" s="53">
        <f t="shared" si="2"/>
      </c>
      <c r="I19" s="35">
        <v>4</v>
      </c>
      <c r="J19" s="36">
        <v>2</v>
      </c>
      <c r="K19" s="36"/>
      <c r="L19" s="39">
        <v>80</v>
      </c>
      <c r="M19" s="39">
        <v>83</v>
      </c>
      <c r="N19" s="40"/>
      <c r="O19" s="115" t="s">
        <v>178</v>
      </c>
      <c r="P19" s="87" t="s">
        <v>18</v>
      </c>
      <c r="Q19" s="87"/>
      <c r="R19" s="121">
        <v>10</v>
      </c>
      <c r="S19" s="121">
        <v>10</v>
      </c>
      <c r="T19" s="122"/>
      <c r="U19" s="35"/>
      <c r="V19" s="246"/>
      <c r="W19" s="246"/>
      <c r="X19" s="12"/>
      <c r="Y19" s="12"/>
      <c r="Z19" s="17"/>
      <c r="AA19" s="236"/>
      <c r="AB19" s="237"/>
      <c r="AC19" s="237"/>
      <c r="AD19" s="238"/>
      <c r="AE19" s="238"/>
      <c r="AF19" s="239"/>
    </row>
    <row r="20" spans="1:32" ht="19.5" customHeight="1">
      <c r="A20" s="196" t="s">
        <v>18</v>
      </c>
      <c r="B20" s="58"/>
      <c r="C20" s="32" t="s">
        <v>21</v>
      </c>
      <c r="D20" s="281" t="s">
        <v>198</v>
      </c>
      <c r="E20" s="282"/>
      <c r="F20" s="51">
        <f t="shared" si="0"/>
        <v>89</v>
      </c>
      <c r="G20" s="52">
        <f t="shared" si="1"/>
      </c>
      <c r="H20" s="53">
        <f t="shared" si="2"/>
        <v>100</v>
      </c>
      <c r="I20" s="35"/>
      <c r="J20" s="36"/>
      <c r="K20" s="36"/>
      <c r="L20" s="43"/>
      <c r="M20" s="43"/>
      <c r="N20" s="44"/>
      <c r="O20" s="115"/>
      <c r="P20" s="87"/>
      <c r="Q20" s="87"/>
      <c r="R20" s="121"/>
      <c r="S20" s="121"/>
      <c r="T20" s="122"/>
      <c r="U20" s="37">
        <v>2</v>
      </c>
      <c r="V20" s="86"/>
      <c r="W20" s="86">
        <v>1</v>
      </c>
      <c r="X20" s="228">
        <v>89</v>
      </c>
      <c r="Y20" s="228"/>
      <c r="Z20" s="229">
        <v>100</v>
      </c>
      <c r="AA20" s="233"/>
      <c r="AB20" s="231"/>
      <c r="AC20" s="231"/>
      <c r="AD20" s="228"/>
      <c r="AE20" s="228"/>
      <c r="AF20" s="232"/>
    </row>
    <row r="21" spans="1:32" ht="19.5" customHeight="1">
      <c r="A21" s="196" t="s">
        <v>27</v>
      </c>
      <c r="B21" s="58"/>
      <c r="C21" s="32" t="s">
        <v>27</v>
      </c>
      <c r="D21" s="281" t="s">
        <v>54</v>
      </c>
      <c r="E21" s="282" t="s">
        <v>74</v>
      </c>
      <c r="F21" s="51">
        <f t="shared" si="0"/>
        <v>88</v>
      </c>
      <c r="G21" s="52">
        <f t="shared" si="1"/>
      </c>
      <c r="H21" s="53">
        <f t="shared" si="2"/>
        <v>57</v>
      </c>
      <c r="I21" s="37">
        <v>21</v>
      </c>
      <c r="J21" s="38"/>
      <c r="K21" s="38">
        <v>12</v>
      </c>
      <c r="L21" s="43">
        <v>40</v>
      </c>
      <c r="M21" s="43"/>
      <c r="N21" s="44">
        <v>26</v>
      </c>
      <c r="O21" s="116">
        <v>16</v>
      </c>
      <c r="P21" s="87"/>
      <c r="Q21" s="87" t="s">
        <v>25</v>
      </c>
      <c r="R21" s="121">
        <v>48</v>
      </c>
      <c r="S21" s="121"/>
      <c r="T21" s="122">
        <v>31</v>
      </c>
      <c r="U21" s="35"/>
      <c r="V21" s="246"/>
      <c r="W21" s="246"/>
      <c r="X21" s="12"/>
      <c r="Y21" s="12"/>
      <c r="Z21" s="17"/>
      <c r="AA21" s="233"/>
      <c r="AB21" s="231"/>
      <c r="AC21" s="231"/>
      <c r="AD21" s="228"/>
      <c r="AE21" s="228"/>
      <c r="AF21" s="232"/>
    </row>
    <row r="22" spans="1:32" ht="19.5" customHeight="1">
      <c r="A22" s="196" t="s">
        <v>251</v>
      </c>
      <c r="B22" s="58"/>
      <c r="C22" s="32" t="s">
        <v>14</v>
      </c>
      <c r="D22" s="281" t="s">
        <v>50</v>
      </c>
      <c r="E22" s="282" t="s">
        <v>74</v>
      </c>
      <c r="F22" s="51">
        <f t="shared" si="0"/>
        <v>83</v>
      </c>
      <c r="G22" s="52">
        <f t="shared" si="1"/>
      </c>
      <c r="H22" s="53">
        <f t="shared" si="2"/>
        <v>87</v>
      </c>
      <c r="I22" s="35">
        <v>6</v>
      </c>
      <c r="J22" s="36"/>
      <c r="K22" s="36">
        <v>3</v>
      </c>
      <c r="L22" s="41">
        <v>73</v>
      </c>
      <c r="M22" s="41"/>
      <c r="N22" s="42">
        <v>77</v>
      </c>
      <c r="O22" s="115"/>
      <c r="P22" s="87"/>
      <c r="Q22" s="87"/>
      <c r="R22" s="121"/>
      <c r="S22" s="121"/>
      <c r="T22" s="122"/>
      <c r="U22" s="35">
        <v>23</v>
      </c>
      <c r="V22" s="246"/>
      <c r="W22" s="246">
        <v>17</v>
      </c>
      <c r="X22" s="12">
        <v>10</v>
      </c>
      <c r="Y22" s="12"/>
      <c r="Z22" s="17">
        <v>10</v>
      </c>
      <c r="AA22" s="230"/>
      <c r="AB22" s="231"/>
      <c r="AC22" s="231"/>
      <c r="AD22" s="228"/>
      <c r="AE22" s="228"/>
      <c r="AF22" s="232"/>
    </row>
    <row r="23" spans="1:32" ht="19.5" customHeight="1">
      <c r="A23" s="196" t="s">
        <v>251</v>
      </c>
      <c r="B23" s="58"/>
      <c r="C23" s="32" t="s">
        <v>30</v>
      </c>
      <c r="D23" s="281" t="s">
        <v>88</v>
      </c>
      <c r="E23" s="282" t="s">
        <v>74</v>
      </c>
      <c r="F23" s="51">
        <f t="shared" si="0"/>
        <v>83</v>
      </c>
      <c r="G23" s="52">
        <f t="shared" si="1"/>
      </c>
      <c r="H23" s="53">
        <f t="shared" si="2"/>
        <v>53.5</v>
      </c>
      <c r="I23" s="35">
        <v>19</v>
      </c>
      <c r="J23" s="36"/>
      <c r="K23" s="36">
        <v>11</v>
      </c>
      <c r="L23" s="39">
        <v>44</v>
      </c>
      <c r="M23" s="39"/>
      <c r="N23" s="40">
        <v>30</v>
      </c>
      <c r="O23" s="115" t="s">
        <v>177</v>
      </c>
      <c r="P23" s="87"/>
      <c r="Q23" s="89" t="s">
        <v>165</v>
      </c>
      <c r="R23" s="121">
        <v>39</v>
      </c>
      <c r="S23" s="121"/>
      <c r="T23" s="122">
        <v>23.5</v>
      </c>
      <c r="U23" s="37"/>
      <c r="V23" s="86"/>
      <c r="W23" s="86"/>
      <c r="X23" s="228"/>
      <c r="Y23" s="228"/>
      <c r="Z23" s="229"/>
      <c r="AA23" s="233"/>
      <c r="AB23" s="231"/>
      <c r="AC23" s="231"/>
      <c r="AD23" s="228"/>
      <c r="AE23" s="228"/>
      <c r="AF23" s="232"/>
    </row>
    <row r="24" spans="1:32" ht="19.5" customHeight="1">
      <c r="A24" s="196" t="s">
        <v>31</v>
      </c>
      <c r="B24" s="58"/>
      <c r="C24" s="32" t="s">
        <v>15</v>
      </c>
      <c r="D24" s="281" t="s">
        <v>199</v>
      </c>
      <c r="E24" s="282"/>
      <c r="F24" s="51">
        <f t="shared" si="0"/>
        <v>81</v>
      </c>
      <c r="G24" s="52">
        <f t="shared" si="1"/>
      </c>
      <c r="H24" s="53">
        <f t="shared" si="2"/>
        <v>87</v>
      </c>
      <c r="I24" s="35"/>
      <c r="J24" s="36"/>
      <c r="K24" s="36"/>
      <c r="L24" s="43"/>
      <c r="M24" s="43"/>
      <c r="N24" s="44"/>
      <c r="O24" s="115"/>
      <c r="P24" s="87"/>
      <c r="Q24" s="87"/>
      <c r="R24" s="121"/>
      <c r="S24" s="121"/>
      <c r="T24" s="122"/>
      <c r="U24" s="37">
        <v>3</v>
      </c>
      <c r="V24" s="86"/>
      <c r="W24" s="86">
        <v>2</v>
      </c>
      <c r="X24" s="228">
        <v>81</v>
      </c>
      <c r="Y24" s="228"/>
      <c r="Z24" s="229">
        <v>87</v>
      </c>
      <c r="AA24" s="233"/>
      <c r="AB24" s="231"/>
      <c r="AC24" s="231"/>
      <c r="AD24" s="228"/>
      <c r="AE24" s="228"/>
      <c r="AF24" s="232"/>
    </row>
    <row r="25" spans="1:32" ht="19.5" customHeight="1">
      <c r="A25" s="196" t="s">
        <v>32</v>
      </c>
      <c r="B25" s="58"/>
      <c r="C25" s="32" t="s">
        <v>16</v>
      </c>
      <c r="D25" s="281" t="s">
        <v>170</v>
      </c>
      <c r="E25" s="282" t="s">
        <v>74</v>
      </c>
      <c r="F25" s="51">
        <f t="shared" si="0"/>
        <v>79</v>
      </c>
      <c r="G25" s="52">
        <f t="shared" si="1"/>
      </c>
      <c r="H25" s="53">
        <f t="shared" si="2"/>
        <v>79</v>
      </c>
      <c r="I25" s="35"/>
      <c r="J25" s="36"/>
      <c r="K25" s="36"/>
      <c r="L25" s="43"/>
      <c r="M25" s="43"/>
      <c r="N25" s="44"/>
      <c r="O25" s="115">
        <v>4</v>
      </c>
      <c r="P25" s="87"/>
      <c r="Q25" s="87" t="s">
        <v>22</v>
      </c>
      <c r="R25" s="121">
        <v>79</v>
      </c>
      <c r="S25" s="121"/>
      <c r="T25" s="122">
        <v>79</v>
      </c>
      <c r="U25" s="37"/>
      <c r="V25" s="86"/>
      <c r="W25" s="86"/>
      <c r="X25" s="228"/>
      <c r="Y25" s="228"/>
      <c r="Z25" s="229"/>
      <c r="AA25" s="233"/>
      <c r="AB25" s="231"/>
      <c r="AC25" s="231"/>
      <c r="AD25" s="228"/>
      <c r="AE25" s="228"/>
      <c r="AF25" s="232"/>
    </row>
    <row r="26" spans="1:32" ht="19.5" customHeight="1">
      <c r="A26" s="196" t="s">
        <v>33</v>
      </c>
      <c r="B26" s="58"/>
      <c r="C26" s="32" t="s">
        <v>26</v>
      </c>
      <c r="D26" s="281" t="s">
        <v>200</v>
      </c>
      <c r="E26" s="282"/>
      <c r="F26" s="51">
        <f t="shared" si="0"/>
        <v>74</v>
      </c>
      <c r="G26" s="52">
        <f t="shared" si="1"/>
      </c>
      <c r="H26" s="53">
        <f t="shared" si="2"/>
        <v>77</v>
      </c>
      <c r="I26" s="35"/>
      <c r="J26" s="36"/>
      <c r="K26" s="36"/>
      <c r="L26" s="43"/>
      <c r="M26" s="43"/>
      <c r="N26" s="44"/>
      <c r="O26" s="115"/>
      <c r="P26" s="87"/>
      <c r="Q26" s="87"/>
      <c r="R26" s="121"/>
      <c r="S26" s="121"/>
      <c r="T26" s="122"/>
      <c r="U26" s="37">
        <v>4</v>
      </c>
      <c r="V26" s="86"/>
      <c r="W26" s="86">
        <v>3</v>
      </c>
      <c r="X26" s="228">
        <v>74</v>
      </c>
      <c r="Y26" s="228"/>
      <c r="Z26" s="229">
        <v>77</v>
      </c>
      <c r="AA26" s="233"/>
      <c r="AB26" s="231"/>
      <c r="AC26" s="231"/>
      <c r="AD26" s="228"/>
      <c r="AE26" s="228"/>
      <c r="AF26" s="232"/>
    </row>
    <row r="27" spans="1:32" ht="19.5" customHeight="1">
      <c r="A27" s="196" t="s">
        <v>179</v>
      </c>
      <c r="B27" s="58"/>
      <c r="C27" s="32" t="s">
        <v>18</v>
      </c>
      <c r="D27" s="281" t="s">
        <v>173</v>
      </c>
      <c r="E27" s="282" t="s">
        <v>162</v>
      </c>
      <c r="F27" s="51">
        <f t="shared" si="0"/>
        <v>72</v>
      </c>
      <c r="G27" s="52">
        <f t="shared" si="1"/>
      </c>
      <c r="H27" s="53">
        <f t="shared" si="2"/>
        <v>62</v>
      </c>
      <c r="I27" s="35"/>
      <c r="J27" s="36"/>
      <c r="K27" s="36"/>
      <c r="L27" s="43"/>
      <c r="M27" s="43"/>
      <c r="N27" s="44"/>
      <c r="O27" s="115">
        <v>13</v>
      </c>
      <c r="P27" s="87"/>
      <c r="Q27" s="87" t="s">
        <v>14</v>
      </c>
      <c r="R27" s="121">
        <v>54</v>
      </c>
      <c r="S27" s="121"/>
      <c r="T27" s="122">
        <v>43</v>
      </c>
      <c r="U27" s="37">
        <v>19</v>
      </c>
      <c r="V27" s="86"/>
      <c r="W27" s="86">
        <v>14</v>
      </c>
      <c r="X27" s="228">
        <v>18</v>
      </c>
      <c r="Y27" s="228"/>
      <c r="Z27" s="229">
        <v>19</v>
      </c>
      <c r="AA27" s="233"/>
      <c r="AB27" s="231"/>
      <c r="AC27" s="231"/>
      <c r="AD27" s="228"/>
      <c r="AE27" s="228"/>
      <c r="AF27" s="232"/>
    </row>
    <row r="28" spans="1:32" ht="19.5" customHeight="1">
      <c r="A28" s="196" t="s">
        <v>180</v>
      </c>
      <c r="B28" s="58" t="s">
        <v>20</v>
      </c>
      <c r="C28" s="32"/>
      <c r="D28" s="281" t="s">
        <v>82</v>
      </c>
      <c r="E28" s="282" t="s">
        <v>72</v>
      </c>
      <c r="F28" s="51">
        <f t="shared" si="0"/>
        <v>70</v>
      </c>
      <c r="G28" s="52">
        <f t="shared" si="1"/>
        <v>64</v>
      </c>
      <c r="H28" s="53">
        <f t="shared" si="2"/>
      </c>
      <c r="I28" s="35">
        <v>11</v>
      </c>
      <c r="J28" s="36">
        <v>5</v>
      </c>
      <c r="K28" s="36"/>
      <c r="L28" s="43">
        <v>60</v>
      </c>
      <c r="M28" s="43">
        <v>54</v>
      </c>
      <c r="N28" s="44"/>
      <c r="O28" s="115" t="s">
        <v>178</v>
      </c>
      <c r="P28" s="87" t="s">
        <v>18</v>
      </c>
      <c r="Q28" s="87"/>
      <c r="R28" s="121">
        <v>10</v>
      </c>
      <c r="S28" s="121">
        <v>10</v>
      </c>
      <c r="T28" s="122"/>
      <c r="U28" s="37"/>
      <c r="V28" s="86"/>
      <c r="W28" s="86"/>
      <c r="X28" s="228"/>
      <c r="Y28" s="228"/>
      <c r="Z28" s="229"/>
      <c r="AA28" s="233"/>
      <c r="AB28" s="231"/>
      <c r="AC28" s="231"/>
      <c r="AD28" s="228"/>
      <c r="AE28" s="228"/>
      <c r="AF28" s="232"/>
    </row>
    <row r="29" spans="1:32" ht="19.5" customHeight="1">
      <c r="A29" s="196" t="s">
        <v>181</v>
      </c>
      <c r="B29" s="58" t="s">
        <v>14</v>
      </c>
      <c r="C29" s="32"/>
      <c r="D29" s="281" t="s">
        <v>97</v>
      </c>
      <c r="E29" s="282" t="s">
        <v>72</v>
      </c>
      <c r="F29" s="51">
        <f t="shared" si="0"/>
        <v>66</v>
      </c>
      <c r="G29" s="52">
        <f t="shared" si="1"/>
        <v>57</v>
      </c>
      <c r="H29" s="53">
        <f t="shared" si="2"/>
      </c>
      <c r="I29" s="37">
        <v>13</v>
      </c>
      <c r="J29" s="38">
        <v>6</v>
      </c>
      <c r="K29" s="38"/>
      <c r="L29" s="43">
        <v>56</v>
      </c>
      <c r="M29" s="43">
        <v>47</v>
      </c>
      <c r="N29" s="44"/>
      <c r="O29" s="115" t="s">
        <v>178</v>
      </c>
      <c r="P29" s="87" t="s">
        <v>18</v>
      </c>
      <c r="Q29" s="87"/>
      <c r="R29" s="121">
        <v>10</v>
      </c>
      <c r="S29" s="121">
        <v>10</v>
      </c>
      <c r="T29" s="122"/>
      <c r="U29" s="35"/>
      <c r="V29" s="246"/>
      <c r="W29" s="246"/>
      <c r="X29" s="12"/>
      <c r="Y29" s="12"/>
      <c r="Z29" s="17"/>
      <c r="AA29" s="230"/>
      <c r="AB29" s="231"/>
      <c r="AC29" s="231"/>
      <c r="AD29" s="228"/>
      <c r="AE29" s="228"/>
      <c r="AF29" s="232"/>
    </row>
    <row r="30" spans="1:32" ht="19.5" customHeight="1">
      <c r="A30" s="196" t="s">
        <v>182</v>
      </c>
      <c r="B30" s="58"/>
      <c r="C30" s="32" t="s">
        <v>17</v>
      </c>
      <c r="D30" s="281" t="s">
        <v>201</v>
      </c>
      <c r="E30" s="282"/>
      <c r="F30" s="51">
        <f t="shared" si="0"/>
        <v>62</v>
      </c>
      <c r="G30" s="52">
        <f t="shared" si="1"/>
      </c>
      <c r="H30" s="53">
        <f t="shared" si="2"/>
        <v>68</v>
      </c>
      <c r="I30" s="35"/>
      <c r="J30" s="36"/>
      <c r="K30" s="36"/>
      <c r="L30" s="43"/>
      <c r="M30" s="43"/>
      <c r="N30" s="44"/>
      <c r="O30" s="115"/>
      <c r="P30" s="87"/>
      <c r="Q30" s="87"/>
      <c r="R30" s="121"/>
      <c r="S30" s="121"/>
      <c r="T30" s="122"/>
      <c r="U30" s="37">
        <v>6</v>
      </c>
      <c r="V30" s="86"/>
      <c r="W30" s="86">
        <v>4</v>
      </c>
      <c r="X30" s="228">
        <v>62</v>
      </c>
      <c r="Y30" s="228"/>
      <c r="Z30" s="229">
        <v>68</v>
      </c>
      <c r="AA30" s="233"/>
      <c r="AB30" s="231"/>
      <c r="AC30" s="231"/>
      <c r="AD30" s="228"/>
      <c r="AE30" s="228"/>
      <c r="AF30" s="232"/>
    </row>
    <row r="31" spans="1:32" ht="19.5" customHeight="1">
      <c r="A31" s="196" t="s">
        <v>244</v>
      </c>
      <c r="B31" s="58"/>
      <c r="C31" s="32" t="s">
        <v>31</v>
      </c>
      <c r="D31" s="281" t="s">
        <v>171</v>
      </c>
      <c r="E31" s="282" t="s">
        <v>137</v>
      </c>
      <c r="F31" s="51">
        <f t="shared" si="0"/>
        <v>58</v>
      </c>
      <c r="G31" s="52">
        <f t="shared" si="1"/>
      </c>
      <c r="H31" s="53">
        <f t="shared" si="2"/>
        <v>53</v>
      </c>
      <c r="I31" s="35"/>
      <c r="J31" s="36"/>
      <c r="K31" s="36"/>
      <c r="L31" s="43"/>
      <c r="M31" s="43"/>
      <c r="N31" s="44"/>
      <c r="O31" s="115">
        <v>11</v>
      </c>
      <c r="P31" s="87"/>
      <c r="Q31" s="87" t="s">
        <v>20</v>
      </c>
      <c r="R31" s="121">
        <v>58</v>
      </c>
      <c r="S31" s="121"/>
      <c r="T31" s="122">
        <v>53</v>
      </c>
      <c r="U31" s="37"/>
      <c r="V31" s="86"/>
      <c r="W31" s="86"/>
      <c r="X31" s="228"/>
      <c r="Y31" s="228"/>
      <c r="Z31" s="229"/>
      <c r="AA31" s="233"/>
      <c r="AB31" s="231"/>
      <c r="AC31" s="231"/>
      <c r="AD31" s="228"/>
      <c r="AE31" s="228"/>
      <c r="AF31" s="232"/>
    </row>
    <row r="32" spans="1:32" ht="19.5" customHeight="1">
      <c r="A32" s="196" t="s">
        <v>244</v>
      </c>
      <c r="B32" s="58"/>
      <c r="C32" s="32" t="s">
        <v>177</v>
      </c>
      <c r="D32" s="281" t="s">
        <v>44</v>
      </c>
      <c r="E32" s="282" t="s">
        <v>72</v>
      </c>
      <c r="F32" s="51">
        <f t="shared" si="0"/>
        <v>58</v>
      </c>
      <c r="G32" s="52">
        <f t="shared" si="1"/>
      </c>
      <c r="H32" s="53">
        <f t="shared" si="2"/>
        <v>49</v>
      </c>
      <c r="I32" s="37">
        <v>12</v>
      </c>
      <c r="J32" s="38"/>
      <c r="K32" s="38">
        <v>7</v>
      </c>
      <c r="L32" s="43">
        <v>58</v>
      </c>
      <c r="M32" s="43"/>
      <c r="N32" s="44">
        <v>49</v>
      </c>
      <c r="O32" s="115"/>
      <c r="P32" s="87"/>
      <c r="Q32" s="87"/>
      <c r="R32" s="121"/>
      <c r="S32" s="121"/>
      <c r="T32" s="122"/>
      <c r="U32" s="35"/>
      <c r="V32" s="246"/>
      <c r="W32" s="246"/>
      <c r="X32" s="12"/>
      <c r="Y32" s="12"/>
      <c r="Z32" s="17"/>
      <c r="AA32" s="233"/>
      <c r="AB32" s="231"/>
      <c r="AC32" s="231"/>
      <c r="AD32" s="228"/>
      <c r="AE32" s="228"/>
      <c r="AF32" s="232"/>
    </row>
    <row r="33" spans="1:32" ht="19.5" customHeight="1">
      <c r="A33" s="196" t="s">
        <v>184</v>
      </c>
      <c r="B33" s="58"/>
      <c r="C33" s="32" t="s">
        <v>179</v>
      </c>
      <c r="D33" s="281" t="s">
        <v>172</v>
      </c>
      <c r="E33" s="282" t="s">
        <v>137</v>
      </c>
      <c r="F33" s="51">
        <f t="shared" si="0"/>
        <v>56</v>
      </c>
      <c r="G33" s="52">
        <f t="shared" si="1"/>
      </c>
      <c r="H33" s="53">
        <f t="shared" si="2"/>
        <v>48</v>
      </c>
      <c r="I33" s="35"/>
      <c r="J33" s="36"/>
      <c r="K33" s="36"/>
      <c r="L33" s="43"/>
      <c r="M33" s="43"/>
      <c r="N33" s="44"/>
      <c r="O33" s="115">
        <v>12</v>
      </c>
      <c r="P33" s="87"/>
      <c r="Q33" s="87" t="s">
        <v>21</v>
      </c>
      <c r="R33" s="121">
        <v>56</v>
      </c>
      <c r="S33" s="121"/>
      <c r="T33" s="122">
        <v>48</v>
      </c>
      <c r="U33" s="37"/>
      <c r="V33" s="86"/>
      <c r="W33" s="86"/>
      <c r="X33" s="228"/>
      <c r="Y33" s="228"/>
      <c r="Z33" s="229"/>
      <c r="AA33" s="233"/>
      <c r="AB33" s="231"/>
      <c r="AC33" s="231"/>
      <c r="AD33" s="228"/>
      <c r="AE33" s="228"/>
      <c r="AF33" s="232"/>
    </row>
    <row r="34" spans="1:32" ht="19.5" customHeight="1">
      <c r="A34" s="196" t="s">
        <v>185</v>
      </c>
      <c r="B34" s="58" t="s">
        <v>13</v>
      </c>
      <c r="C34" s="32"/>
      <c r="D34" s="281" t="s">
        <v>47</v>
      </c>
      <c r="E34" s="282" t="s">
        <v>98</v>
      </c>
      <c r="F34" s="51">
        <f t="shared" si="0"/>
        <v>54</v>
      </c>
      <c r="G34" s="52">
        <f t="shared" si="1"/>
        <v>65</v>
      </c>
      <c r="H34" s="53">
        <f t="shared" si="2"/>
      </c>
      <c r="I34" s="35">
        <v>36</v>
      </c>
      <c r="J34" s="36">
        <v>12</v>
      </c>
      <c r="K34" s="36"/>
      <c r="L34" s="39">
        <v>10</v>
      </c>
      <c r="M34" s="39">
        <v>10</v>
      </c>
      <c r="N34" s="40"/>
      <c r="O34" s="115" t="s">
        <v>176</v>
      </c>
      <c r="P34" s="87" t="s">
        <v>142</v>
      </c>
      <c r="Q34" s="87"/>
      <c r="R34" s="121">
        <v>44</v>
      </c>
      <c r="S34" s="121">
        <v>55</v>
      </c>
      <c r="T34" s="122"/>
      <c r="U34" s="35"/>
      <c r="V34" s="246"/>
      <c r="W34" s="246"/>
      <c r="X34" s="12"/>
      <c r="Y34" s="12"/>
      <c r="Z34" s="17"/>
      <c r="AA34" s="233"/>
      <c r="AB34" s="231"/>
      <c r="AC34" s="231"/>
      <c r="AD34" s="228"/>
      <c r="AE34" s="228"/>
      <c r="AF34" s="232"/>
    </row>
    <row r="35" spans="1:32" ht="19.5" customHeight="1">
      <c r="A35" s="196" t="s">
        <v>186</v>
      </c>
      <c r="B35" s="58"/>
      <c r="C35" s="32" t="s">
        <v>29</v>
      </c>
      <c r="D35" s="281" t="s">
        <v>202</v>
      </c>
      <c r="E35" s="282"/>
      <c r="F35" s="51">
        <f t="shared" si="0"/>
        <v>52</v>
      </c>
      <c r="G35" s="52">
        <f t="shared" si="1"/>
      </c>
      <c r="H35" s="53">
        <f t="shared" si="2"/>
        <v>55</v>
      </c>
      <c r="I35" s="35"/>
      <c r="J35" s="36"/>
      <c r="K35" s="36"/>
      <c r="L35" s="43"/>
      <c r="M35" s="43"/>
      <c r="N35" s="44"/>
      <c r="O35" s="115"/>
      <c r="P35" s="87"/>
      <c r="Q35" s="87"/>
      <c r="R35" s="121"/>
      <c r="S35" s="121"/>
      <c r="T35" s="122"/>
      <c r="U35" s="37">
        <v>8</v>
      </c>
      <c r="V35" s="86"/>
      <c r="W35" s="86">
        <v>6</v>
      </c>
      <c r="X35" s="228">
        <v>52</v>
      </c>
      <c r="Y35" s="228"/>
      <c r="Z35" s="229">
        <v>55</v>
      </c>
      <c r="AA35" s="233"/>
      <c r="AB35" s="231"/>
      <c r="AC35" s="231"/>
      <c r="AD35" s="228"/>
      <c r="AE35" s="228"/>
      <c r="AF35" s="232"/>
    </row>
    <row r="36" spans="1:32" ht="19.5" customHeight="1">
      <c r="A36" s="196" t="s">
        <v>216</v>
      </c>
      <c r="B36" s="58"/>
      <c r="C36" s="32" t="s">
        <v>182</v>
      </c>
      <c r="D36" s="281" t="s">
        <v>174</v>
      </c>
      <c r="E36" s="282" t="s">
        <v>164</v>
      </c>
      <c r="F36" s="51">
        <f t="shared" si="0"/>
        <v>50</v>
      </c>
      <c r="G36" s="52">
        <f t="shared" si="1"/>
      </c>
      <c r="H36" s="53">
        <f t="shared" si="2"/>
        <v>35</v>
      </c>
      <c r="I36" s="35"/>
      <c r="J36" s="36"/>
      <c r="K36" s="36"/>
      <c r="L36" s="43"/>
      <c r="M36" s="43"/>
      <c r="N36" s="44"/>
      <c r="O36" s="115">
        <v>15</v>
      </c>
      <c r="P36" s="87"/>
      <c r="Q36" s="87" t="s">
        <v>16</v>
      </c>
      <c r="R36" s="121">
        <v>50</v>
      </c>
      <c r="S36" s="121"/>
      <c r="T36" s="122">
        <v>35</v>
      </c>
      <c r="U36" s="37"/>
      <c r="V36" s="86"/>
      <c r="W36" s="86"/>
      <c r="X36" s="228"/>
      <c r="Y36" s="228"/>
      <c r="Z36" s="229"/>
      <c r="AA36" s="233"/>
      <c r="AB36" s="231"/>
      <c r="AC36" s="231"/>
      <c r="AD36" s="228"/>
      <c r="AE36" s="228"/>
      <c r="AF36" s="232"/>
    </row>
    <row r="37" spans="1:32" ht="19.5" customHeight="1">
      <c r="A37" s="196" t="s">
        <v>245</v>
      </c>
      <c r="B37" s="58"/>
      <c r="C37" s="32" t="s">
        <v>177</v>
      </c>
      <c r="D37" s="281" t="s">
        <v>203</v>
      </c>
      <c r="E37" s="282"/>
      <c r="F37" s="51">
        <f t="shared" si="0"/>
        <v>48</v>
      </c>
      <c r="G37" s="52">
        <f t="shared" si="1"/>
      </c>
      <c r="H37" s="53">
        <f t="shared" si="2"/>
        <v>49</v>
      </c>
      <c r="I37" s="35"/>
      <c r="J37" s="36"/>
      <c r="K37" s="36"/>
      <c r="L37" s="43"/>
      <c r="M37" s="43"/>
      <c r="N37" s="44"/>
      <c r="O37" s="115"/>
      <c r="P37" s="87"/>
      <c r="Q37" s="87"/>
      <c r="R37" s="121"/>
      <c r="S37" s="121"/>
      <c r="T37" s="122"/>
      <c r="U37" s="37">
        <v>9</v>
      </c>
      <c r="V37" s="86"/>
      <c r="W37" s="86">
        <v>7</v>
      </c>
      <c r="X37" s="228">
        <v>48</v>
      </c>
      <c r="Y37" s="228"/>
      <c r="Z37" s="229">
        <v>49</v>
      </c>
      <c r="AA37" s="233"/>
      <c r="AB37" s="231"/>
      <c r="AC37" s="231"/>
      <c r="AD37" s="228"/>
      <c r="AE37" s="228"/>
      <c r="AF37" s="232"/>
    </row>
    <row r="38" spans="1:32" ht="19.5" customHeight="1">
      <c r="A38" s="196" t="s">
        <v>245</v>
      </c>
      <c r="B38" s="58"/>
      <c r="C38" s="32" t="s">
        <v>180</v>
      </c>
      <c r="D38" s="281" t="s">
        <v>105</v>
      </c>
      <c r="E38" s="282" t="s">
        <v>74</v>
      </c>
      <c r="F38" s="51">
        <f aca="true" t="shared" si="3" ref="F38:F58">SUM(L38,R38,X38,AD38)</f>
        <v>48</v>
      </c>
      <c r="G38" s="52">
        <f aca="true" t="shared" si="4" ref="G38:G58">IF(SUM(M38,S38,Y38,AE38)=0,"",SUM(M38,S38,Y38,AE38))</f>
      </c>
      <c r="H38" s="53">
        <f aca="true" t="shared" si="5" ref="H38:H58">IF(SUM(N38,T38,Z38,AF38)=0,"",SUM(N38,T38,Z38,AF38))</f>
        <v>39</v>
      </c>
      <c r="I38" s="35">
        <v>17</v>
      </c>
      <c r="J38" s="36"/>
      <c r="K38" s="36">
        <v>9</v>
      </c>
      <c r="L38" s="39">
        <v>48</v>
      </c>
      <c r="M38" s="39"/>
      <c r="N38" s="40">
        <v>39</v>
      </c>
      <c r="O38" s="115"/>
      <c r="P38" s="87"/>
      <c r="Q38" s="87"/>
      <c r="R38" s="121"/>
      <c r="S38" s="121"/>
      <c r="T38" s="122"/>
      <c r="U38" s="35"/>
      <c r="V38" s="246"/>
      <c r="W38" s="246"/>
      <c r="X38" s="12"/>
      <c r="Y38" s="12"/>
      <c r="Z38" s="17"/>
      <c r="AA38" s="233"/>
      <c r="AB38" s="231"/>
      <c r="AC38" s="231"/>
      <c r="AD38" s="228"/>
      <c r="AE38" s="228"/>
      <c r="AF38" s="232"/>
    </row>
    <row r="39" spans="1:32" ht="19.5" customHeight="1">
      <c r="A39" s="196" t="s">
        <v>219</v>
      </c>
      <c r="B39" s="58"/>
      <c r="C39" s="32" t="s">
        <v>183</v>
      </c>
      <c r="D39" s="281" t="s">
        <v>46</v>
      </c>
      <c r="E39" s="282" t="s">
        <v>72</v>
      </c>
      <c r="F39" s="51">
        <f t="shared" si="3"/>
        <v>46</v>
      </c>
      <c r="G39" s="52">
        <f t="shared" si="4"/>
      </c>
      <c r="H39" s="53">
        <f t="shared" si="5"/>
        <v>34</v>
      </c>
      <c r="I39" s="35">
        <v>18</v>
      </c>
      <c r="J39" s="36"/>
      <c r="K39" s="36">
        <v>10</v>
      </c>
      <c r="L39" s="39">
        <v>46</v>
      </c>
      <c r="M39" s="39"/>
      <c r="N39" s="40">
        <v>34</v>
      </c>
      <c r="O39" s="115"/>
      <c r="P39" s="87"/>
      <c r="Q39" s="87"/>
      <c r="R39" s="121"/>
      <c r="S39" s="121"/>
      <c r="T39" s="122"/>
      <c r="U39" s="35"/>
      <c r="V39" s="246"/>
      <c r="W39" s="246"/>
      <c r="X39" s="12"/>
      <c r="Y39" s="12"/>
      <c r="Z39" s="17"/>
      <c r="AA39" s="233"/>
      <c r="AB39" s="231"/>
      <c r="AC39" s="231"/>
      <c r="AD39" s="228"/>
      <c r="AE39" s="228"/>
      <c r="AF39" s="232"/>
    </row>
    <row r="40" spans="1:32" ht="19.5" customHeight="1">
      <c r="A40" s="196" t="s">
        <v>178</v>
      </c>
      <c r="B40" s="58" t="s">
        <v>15</v>
      </c>
      <c r="C40" s="32"/>
      <c r="D40" s="281" t="s">
        <v>141</v>
      </c>
      <c r="E40" s="282" t="s">
        <v>72</v>
      </c>
      <c r="F40" s="51">
        <f t="shared" si="3"/>
        <v>44</v>
      </c>
      <c r="G40" s="52">
        <f t="shared" si="4"/>
        <v>55</v>
      </c>
      <c r="H40" s="53">
        <f t="shared" si="5"/>
      </c>
      <c r="I40" s="35"/>
      <c r="J40" s="36"/>
      <c r="K40" s="36"/>
      <c r="L40" s="43"/>
      <c r="M40" s="43"/>
      <c r="N40" s="44"/>
      <c r="O40" s="115" t="s">
        <v>176</v>
      </c>
      <c r="P40" s="87" t="s">
        <v>142</v>
      </c>
      <c r="Q40" s="87"/>
      <c r="R40" s="121">
        <v>44</v>
      </c>
      <c r="S40" s="121">
        <v>55</v>
      </c>
      <c r="T40" s="122"/>
      <c r="U40" s="37"/>
      <c r="V40" s="86"/>
      <c r="W40" s="86"/>
      <c r="X40" s="228"/>
      <c r="Y40" s="228"/>
      <c r="Z40" s="229"/>
      <c r="AA40" s="233"/>
      <c r="AB40" s="231"/>
      <c r="AC40" s="231"/>
      <c r="AD40" s="228"/>
      <c r="AE40" s="228"/>
      <c r="AF40" s="232"/>
    </row>
    <row r="41" spans="1:32" ht="19.5" customHeight="1">
      <c r="A41" s="196" t="s">
        <v>222</v>
      </c>
      <c r="B41" s="58" t="s">
        <v>26</v>
      </c>
      <c r="C41" s="32"/>
      <c r="D41" s="281" t="s">
        <v>194</v>
      </c>
      <c r="E41" s="282"/>
      <c r="F41" s="51">
        <f t="shared" si="3"/>
        <v>37</v>
      </c>
      <c r="G41" s="52">
        <f t="shared" si="4"/>
        <v>28</v>
      </c>
      <c r="H41" s="53">
        <f t="shared" si="5"/>
      </c>
      <c r="I41" s="35"/>
      <c r="J41" s="36"/>
      <c r="K41" s="36"/>
      <c r="L41" s="43"/>
      <c r="M41" s="43"/>
      <c r="N41" s="44"/>
      <c r="O41" s="115"/>
      <c r="P41" s="87"/>
      <c r="Q41" s="87"/>
      <c r="R41" s="121"/>
      <c r="S41" s="121"/>
      <c r="T41" s="122"/>
      <c r="U41" s="37">
        <v>12</v>
      </c>
      <c r="V41" s="86">
        <v>4</v>
      </c>
      <c r="W41" s="86"/>
      <c r="X41" s="228">
        <v>37</v>
      </c>
      <c r="Y41" s="228">
        <v>28</v>
      </c>
      <c r="Z41" s="229"/>
      <c r="AA41" s="233"/>
      <c r="AB41" s="231"/>
      <c r="AC41" s="231"/>
      <c r="AD41" s="228"/>
      <c r="AE41" s="228"/>
      <c r="AF41" s="232"/>
    </row>
    <row r="42" spans="1:32" ht="19.5" customHeight="1">
      <c r="A42" s="196" t="s">
        <v>246</v>
      </c>
      <c r="B42" s="58"/>
      <c r="C42" s="32" t="s">
        <v>181</v>
      </c>
      <c r="D42" s="281" t="s">
        <v>104</v>
      </c>
      <c r="E42" s="282" t="s">
        <v>83</v>
      </c>
      <c r="F42" s="51">
        <f t="shared" si="3"/>
        <v>35</v>
      </c>
      <c r="G42" s="52">
        <f t="shared" si="4"/>
      </c>
      <c r="H42" s="53">
        <f t="shared" si="5"/>
        <v>36</v>
      </c>
      <c r="I42" s="35">
        <v>36</v>
      </c>
      <c r="J42" s="38"/>
      <c r="K42" s="38">
        <v>17</v>
      </c>
      <c r="L42" s="39">
        <v>10</v>
      </c>
      <c r="M42" s="43"/>
      <c r="N42" s="44">
        <v>10</v>
      </c>
      <c r="O42" s="115"/>
      <c r="P42" s="87"/>
      <c r="Q42" s="87"/>
      <c r="R42" s="121"/>
      <c r="S42" s="121"/>
      <c r="T42" s="122"/>
      <c r="U42" s="35">
        <v>16</v>
      </c>
      <c r="V42" s="246"/>
      <c r="W42" s="246">
        <v>12</v>
      </c>
      <c r="X42" s="12">
        <v>25</v>
      </c>
      <c r="Y42" s="12"/>
      <c r="Z42" s="17">
        <v>26</v>
      </c>
      <c r="AA42" s="233"/>
      <c r="AB42" s="231"/>
      <c r="AC42" s="231"/>
      <c r="AD42" s="228"/>
      <c r="AE42" s="228"/>
      <c r="AF42" s="232"/>
    </row>
    <row r="43" spans="1:32" ht="19.5" customHeight="1">
      <c r="A43" s="196" t="s">
        <v>246</v>
      </c>
      <c r="B43" s="58"/>
      <c r="C43" s="32" t="s">
        <v>186</v>
      </c>
      <c r="D43" s="281" t="s">
        <v>69</v>
      </c>
      <c r="E43" s="282" t="s">
        <v>74</v>
      </c>
      <c r="F43" s="51">
        <f t="shared" si="3"/>
        <v>35</v>
      </c>
      <c r="G43" s="52">
        <f t="shared" si="4"/>
      </c>
      <c r="H43" s="53">
        <f t="shared" si="5"/>
        <v>19</v>
      </c>
      <c r="I43" s="35"/>
      <c r="J43" s="36"/>
      <c r="K43" s="36"/>
      <c r="L43" s="43"/>
      <c r="M43" s="43"/>
      <c r="N43" s="44"/>
      <c r="O43" s="115" t="s">
        <v>138</v>
      </c>
      <c r="P43" s="87"/>
      <c r="Q43" s="87" t="s">
        <v>27</v>
      </c>
      <c r="R43" s="121">
        <v>35</v>
      </c>
      <c r="S43" s="121"/>
      <c r="T43" s="122">
        <v>19</v>
      </c>
      <c r="U43" s="37"/>
      <c r="V43" s="86"/>
      <c r="W43" s="86"/>
      <c r="X43" s="228"/>
      <c r="Y43" s="228"/>
      <c r="Z43" s="229"/>
      <c r="AA43" s="233"/>
      <c r="AB43" s="231"/>
      <c r="AC43" s="231"/>
      <c r="AD43" s="228"/>
      <c r="AE43" s="228"/>
      <c r="AF43" s="232"/>
    </row>
    <row r="44" spans="1:32" ht="19.5" customHeight="1">
      <c r="A44" s="196" t="s">
        <v>246</v>
      </c>
      <c r="B44" s="58" t="s">
        <v>16</v>
      </c>
      <c r="C44" s="32"/>
      <c r="D44" s="281" t="s">
        <v>143</v>
      </c>
      <c r="E44" s="282" t="s">
        <v>144</v>
      </c>
      <c r="F44" s="51">
        <f t="shared" si="3"/>
        <v>35</v>
      </c>
      <c r="G44" s="52">
        <f t="shared" si="4"/>
        <v>46</v>
      </c>
      <c r="H44" s="53">
        <f t="shared" si="5"/>
      </c>
      <c r="I44" s="35"/>
      <c r="J44" s="36"/>
      <c r="K44" s="36"/>
      <c r="L44" s="43"/>
      <c r="M44" s="43"/>
      <c r="N44" s="44"/>
      <c r="O44" s="115" t="s">
        <v>138</v>
      </c>
      <c r="P44" s="87" t="s">
        <v>20</v>
      </c>
      <c r="Q44" s="87"/>
      <c r="R44" s="121">
        <v>35</v>
      </c>
      <c r="S44" s="121">
        <v>46</v>
      </c>
      <c r="T44" s="122"/>
      <c r="U44" s="37"/>
      <c r="V44" s="86"/>
      <c r="W44" s="86"/>
      <c r="X44" s="228"/>
      <c r="Y44" s="228"/>
      <c r="Z44" s="229"/>
      <c r="AA44" s="233"/>
      <c r="AB44" s="231"/>
      <c r="AC44" s="231"/>
      <c r="AD44" s="228"/>
      <c r="AE44" s="228"/>
      <c r="AF44" s="232"/>
    </row>
    <row r="45" spans="1:32" ht="19.5" customHeight="1">
      <c r="A45" s="196" t="s">
        <v>224</v>
      </c>
      <c r="B45" s="58" t="s">
        <v>25</v>
      </c>
      <c r="C45" s="32"/>
      <c r="D45" s="281" t="s">
        <v>63</v>
      </c>
      <c r="E45" s="282" t="s">
        <v>74</v>
      </c>
      <c r="F45" s="51">
        <f t="shared" si="3"/>
        <v>34</v>
      </c>
      <c r="G45" s="52">
        <f t="shared" si="4"/>
        <v>30</v>
      </c>
      <c r="H45" s="53">
        <f t="shared" si="5"/>
      </c>
      <c r="I45" s="35">
        <v>36</v>
      </c>
      <c r="J45" s="36">
        <v>12</v>
      </c>
      <c r="K45" s="36"/>
      <c r="L45" s="39">
        <v>10</v>
      </c>
      <c r="M45" s="39">
        <v>10</v>
      </c>
      <c r="N45" s="40"/>
      <c r="O45" s="115" t="s">
        <v>178</v>
      </c>
      <c r="P45" s="87" t="s">
        <v>18</v>
      </c>
      <c r="Q45" s="87"/>
      <c r="R45" s="121">
        <v>10</v>
      </c>
      <c r="S45" s="121">
        <v>10</v>
      </c>
      <c r="T45" s="122"/>
      <c r="U45" s="35">
        <v>21</v>
      </c>
      <c r="V45" s="246">
        <v>6</v>
      </c>
      <c r="W45" s="246"/>
      <c r="X45" s="12">
        <v>14</v>
      </c>
      <c r="Y45" s="12">
        <v>10</v>
      </c>
      <c r="Z45" s="17"/>
      <c r="AA45" s="233"/>
      <c r="AB45" s="231"/>
      <c r="AC45" s="231"/>
      <c r="AD45" s="228"/>
      <c r="AE45" s="228"/>
      <c r="AF45" s="232"/>
    </row>
    <row r="46" spans="1:32" ht="19.5" customHeight="1">
      <c r="A46" s="196" t="s">
        <v>247</v>
      </c>
      <c r="B46" s="58"/>
      <c r="C46" s="32" t="s">
        <v>215</v>
      </c>
      <c r="D46" s="281" t="s">
        <v>45</v>
      </c>
      <c r="E46" s="282" t="s">
        <v>74</v>
      </c>
      <c r="F46" s="51">
        <f t="shared" si="3"/>
        <v>20</v>
      </c>
      <c r="G46" s="52">
        <f t="shared" si="4"/>
      </c>
      <c r="H46" s="53">
        <f t="shared" si="5"/>
        <v>20</v>
      </c>
      <c r="I46" s="35">
        <v>36</v>
      </c>
      <c r="J46" s="36"/>
      <c r="K46" s="36">
        <v>17</v>
      </c>
      <c r="L46" s="39">
        <v>10</v>
      </c>
      <c r="M46" s="39"/>
      <c r="N46" s="40">
        <v>10</v>
      </c>
      <c r="O46" s="116" t="s">
        <v>178</v>
      </c>
      <c r="P46" s="87"/>
      <c r="Q46" s="87" t="s">
        <v>32</v>
      </c>
      <c r="R46" s="121">
        <v>10</v>
      </c>
      <c r="S46" s="121"/>
      <c r="T46" s="122">
        <v>10</v>
      </c>
      <c r="U46" s="37"/>
      <c r="V46" s="86"/>
      <c r="W46" s="86"/>
      <c r="X46" s="228"/>
      <c r="Y46" s="228"/>
      <c r="Z46" s="229"/>
      <c r="AA46" s="233"/>
      <c r="AB46" s="231"/>
      <c r="AC46" s="231"/>
      <c r="AD46" s="228"/>
      <c r="AE46" s="228"/>
      <c r="AF46" s="232"/>
    </row>
    <row r="47" spans="1:32" s="3" customFormat="1" ht="19.5" customHeight="1">
      <c r="A47" s="196" t="s">
        <v>247</v>
      </c>
      <c r="B47" s="58"/>
      <c r="C47" s="32" t="s">
        <v>215</v>
      </c>
      <c r="D47" s="281" t="s">
        <v>77</v>
      </c>
      <c r="E47" s="282" t="s">
        <v>72</v>
      </c>
      <c r="F47" s="51">
        <f t="shared" si="3"/>
        <v>20</v>
      </c>
      <c r="G47" s="52">
        <f t="shared" si="4"/>
      </c>
      <c r="H47" s="53">
        <f t="shared" si="5"/>
        <v>20</v>
      </c>
      <c r="I47" s="35">
        <v>36</v>
      </c>
      <c r="J47" s="38"/>
      <c r="K47" s="38">
        <v>17</v>
      </c>
      <c r="L47" s="39">
        <v>10</v>
      </c>
      <c r="M47" s="43"/>
      <c r="N47" s="44">
        <v>10</v>
      </c>
      <c r="O47" s="115" t="s">
        <v>178</v>
      </c>
      <c r="P47" s="87"/>
      <c r="Q47" s="87" t="s">
        <v>32</v>
      </c>
      <c r="R47" s="121">
        <v>10</v>
      </c>
      <c r="S47" s="121"/>
      <c r="T47" s="122">
        <v>10</v>
      </c>
      <c r="U47" s="37"/>
      <c r="V47" s="86"/>
      <c r="W47" s="86"/>
      <c r="X47" s="228"/>
      <c r="Y47" s="228"/>
      <c r="Z47" s="229"/>
      <c r="AA47" s="230"/>
      <c r="AB47" s="234"/>
      <c r="AC47" s="234"/>
      <c r="AD47" s="12"/>
      <c r="AE47" s="12"/>
      <c r="AF47" s="235"/>
    </row>
    <row r="48" spans="1:32" ht="19.5" customHeight="1">
      <c r="A48" s="196" t="s">
        <v>247</v>
      </c>
      <c r="B48" s="58"/>
      <c r="C48" s="32" t="s">
        <v>215</v>
      </c>
      <c r="D48" s="281" t="s">
        <v>51</v>
      </c>
      <c r="E48" s="282" t="s">
        <v>72</v>
      </c>
      <c r="F48" s="51">
        <f t="shared" si="3"/>
        <v>20</v>
      </c>
      <c r="G48" s="52">
        <f t="shared" si="4"/>
      </c>
      <c r="H48" s="53">
        <f t="shared" si="5"/>
        <v>20</v>
      </c>
      <c r="I48" s="35">
        <v>36</v>
      </c>
      <c r="J48" s="36"/>
      <c r="K48" s="36">
        <v>17</v>
      </c>
      <c r="L48" s="39">
        <v>10</v>
      </c>
      <c r="M48" s="39"/>
      <c r="N48" s="40">
        <v>10</v>
      </c>
      <c r="O48" s="115" t="s">
        <v>178</v>
      </c>
      <c r="P48" s="87"/>
      <c r="Q48" s="87" t="s">
        <v>32</v>
      </c>
      <c r="R48" s="121">
        <v>10</v>
      </c>
      <c r="S48" s="121"/>
      <c r="T48" s="122">
        <v>10</v>
      </c>
      <c r="U48" s="37"/>
      <c r="V48" s="86"/>
      <c r="W48" s="86"/>
      <c r="X48" s="228"/>
      <c r="Y48" s="228"/>
      <c r="Z48" s="229"/>
      <c r="AA48" s="233"/>
      <c r="AB48" s="231"/>
      <c r="AC48" s="231"/>
      <c r="AD48" s="228"/>
      <c r="AE48" s="228"/>
      <c r="AF48" s="232"/>
    </row>
    <row r="49" spans="1:32" s="3" customFormat="1" ht="19.5" customHeight="1">
      <c r="A49" s="196" t="s">
        <v>247</v>
      </c>
      <c r="B49" s="58" t="s">
        <v>17</v>
      </c>
      <c r="C49" s="32"/>
      <c r="D49" s="281" t="s">
        <v>100</v>
      </c>
      <c r="E49" s="282" t="s">
        <v>74</v>
      </c>
      <c r="F49" s="51">
        <f t="shared" si="3"/>
        <v>20</v>
      </c>
      <c r="G49" s="52">
        <f t="shared" si="4"/>
        <v>20</v>
      </c>
      <c r="H49" s="53">
        <f t="shared" si="5"/>
      </c>
      <c r="I49" s="35">
        <v>36</v>
      </c>
      <c r="J49" s="38">
        <v>12</v>
      </c>
      <c r="K49" s="38"/>
      <c r="L49" s="39">
        <v>10</v>
      </c>
      <c r="M49" s="43">
        <v>10</v>
      </c>
      <c r="N49" s="44"/>
      <c r="O49" s="115" t="s">
        <v>178</v>
      </c>
      <c r="P49" s="87" t="s">
        <v>18</v>
      </c>
      <c r="Q49" s="87"/>
      <c r="R49" s="121">
        <v>10</v>
      </c>
      <c r="S49" s="121">
        <v>10</v>
      </c>
      <c r="T49" s="122"/>
      <c r="U49" s="37"/>
      <c r="V49" s="86"/>
      <c r="W49" s="86"/>
      <c r="X49" s="228"/>
      <c r="Y49" s="228"/>
      <c r="Z49" s="229"/>
      <c r="AA49" s="230"/>
      <c r="AB49" s="234"/>
      <c r="AC49" s="234"/>
      <c r="AD49" s="12"/>
      <c r="AE49" s="12"/>
      <c r="AF49" s="235"/>
    </row>
    <row r="50" spans="1:32" ht="19.5" customHeight="1">
      <c r="A50" s="196" t="s">
        <v>225</v>
      </c>
      <c r="B50" s="58"/>
      <c r="C50" s="32" t="s">
        <v>216</v>
      </c>
      <c r="D50" s="281" t="s">
        <v>204</v>
      </c>
      <c r="E50" s="282"/>
      <c r="F50" s="51">
        <f t="shared" si="3"/>
        <v>16</v>
      </c>
      <c r="G50" s="52">
        <f t="shared" si="4"/>
      </c>
      <c r="H50" s="53">
        <f t="shared" si="5"/>
        <v>16</v>
      </c>
      <c r="I50" s="35"/>
      <c r="J50" s="36"/>
      <c r="K50" s="36"/>
      <c r="L50" s="43"/>
      <c r="M50" s="43"/>
      <c r="N50" s="44"/>
      <c r="O50" s="115"/>
      <c r="P50" s="87"/>
      <c r="Q50" s="87"/>
      <c r="R50" s="121"/>
      <c r="S50" s="121"/>
      <c r="T50" s="122"/>
      <c r="U50" s="37">
        <v>20</v>
      </c>
      <c r="V50" s="86"/>
      <c r="W50" s="86">
        <v>15</v>
      </c>
      <c r="X50" s="228">
        <v>16</v>
      </c>
      <c r="Y50" s="228"/>
      <c r="Z50" s="229">
        <v>16</v>
      </c>
      <c r="AA50" s="233"/>
      <c r="AB50" s="231"/>
      <c r="AC50" s="231"/>
      <c r="AD50" s="228"/>
      <c r="AE50" s="228"/>
      <c r="AF50" s="232"/>
    </row>
    <row r="51" spans="1:32" ht="19.5" customHeight="1">
      <c r="A51" s="196" t="s">
        <v>248</v>
      </c>
      <c r="B51" s="58"/>
      <c r="C51" s="32" t="s">
        <v>220</v>
      </c>
      <c r="D51" s="281" t="s">
        <v>205</v>
      </c>
      <c r="E51" s="282"/>
      <c r="F51" s="51">
        <f t="shared" si="3"/>
        <v>10</v>
      </c>
      <c r="G51" s="52">
        <f t="shared" si="4"/>
      </c>
      <c r="H51" s="53">
        <f t="shared" si="5"/>
        <v>10</v>
      </c>
      <c r="I51" s="35"/>
      <c r="J51" s="36"/>
      <c r="K51" s="36"/>
      <c r="L51" s="43"/>
      <c r="M51" s="43"/>
      <c r="N51" s="44"/>
      <c r="O51" s="115"/>
      <c r="P51" s="87"/>
      <c r="Q51" s="87"/>
      <c r="R51" s="121"/>
      <c r="S51" s="121"/>
      <c r="T51" s="122"/>
      <c r="U51" s="37">
        <v>23</v>
      </c>
      <c r="V51" s="86"/>
      <c r="W51" s="86">
        <v>17</v>
      </c>
      <c r="X51" s="228">
        <v>10</v>
      </c>
      <c r="Y51" s="228"/>
      <c r="Z51" s="229">
        <v>10</v>
      </c>
      <c r="AA51" s="233"/>
      <c r="AB51" s="231"/>
      <c r="AC51" s="231"/>
      <c r="AD51" s="228"/>
      <c r="AE51" s="228"/>
      <c r="AF51" s="232"/>
    </row>
    <row r="52" spans="1:32" ht="19.5" customHeight="1">
      <c r="A52" s="196" t="s">
        <v>248</v>
      </c>
      <c r="B52" s="58"/>
      <c r="C52" s="32" t="s">
        <v>220</v>
      </c>
      <c r="D52" s="281" t="s">
        <v>175</v>
      </c>
      <c r="E52" s="282" t="s">
        <v>72</v>
      </c>
      <c r="F52" s="51">
        <f t="shared" si="3"/>
        <v>10</v>
      </c>
      <c r="G52" s="52">
        <f t="shared" si="4"/>
      </c>
      <c r="H52" s="53">
        <f t="shared" si="5"/>
        <v>10</v>
      </c>
      <c r="I52" s="35"/>
      <c r="J52" s="36"/>
      <c r="K52" s="36"/>
      <c r="L52" s="43"/>
      <c r="M52" s="43"/>
      <c r="N52" s="44"/>
      <c r="O52" s="115" t="s">
        <v>178</v>
      </c>
      <c r="P52" s="87"/>
      <c r="Q52" s="87" t="s">
        <v>32</v>
      </c>
      <c r="R52" s="121">
        <v>10</v>
      </c>
      <c r="S52" s="121"/>
      <c r="T52" s="122">
        <v>10</v>
      </c>
      <c r="U52" s="37"/>
      <c r="V52" s="86"/>
      <c r="W52" s="86"/>
      <c r="X52" s="228"/>
      <c r="Y52" s="228"/>
      <c r="Z52" s="229"/>
      <c r="AA52" s="233"/>
      <c r="AB52" s="231"/>
      <c r="AC52" s="231"/>
      <c r="AD52" s="228"/>
      <c r="AE52" s="228"/>
      <c r="AF52" s="232"/>
    </row>
    <row r="53" spans="1:32" ht="19.5" customHeight="1">
      <c r="A53" s="196" t="s">
        <v>248</v>
      </c>
      <c r="B53" s="58"/>
      <c r="C53" s="32" t="s">
        <v>220</v>
      </c>
      <c r="D53" s="281" t="s">
        <v>101</v>
      </c>
      <c r="E53" s="282" t="s">
        <v>72</v>
      </c>
      <c r="F53" s="51">
        <f t="shared" si="3"/>
        <v>10</v>
      </c>
      <c r="G53" s="52">
        <f t="shared" si="4"/>
      </c>
      <c r="H53" s="53">
        <f t="shared" si="5"/>
        <v>10</v>
      </c>
      <c r="I53" s="35">
        <v>36</v>
      </c>
      <c r="J53" s="38"/>
      <c r="K53" s="38">
        <v>17</v>
      </c>
      <c r="L53" s="39">
        <v>10</v>
      </c>
      <c r="M53" s="43"/>
      <c r="N53" s="44">
        <v>10</v>
      </c>
      <c r="O53" s="116"/>
      <c r="P53" s="87"/>
      <c r="Q53" s="87"/>
      <c r="R53" s="121"/>
      <c r="S53" s="121"/>
      <c r="T53" s="122"/>
      <c r="U53" s="35"/>
      <c r="V53" s="246"/>
      <c r="W53" s="246"/>
      <c r="X53" s="12"/>
      <c r="Y53" s="12"/>
      <c r="Z53" s="17"/>
      <c r="AA53" s="233"/>
      <c r="AB53" s="231"/>
      <c r="AC53" s="231"/>
      <c r="AD53" s="228"/>
      <c r="AE53" s="228"/>
      <c r="AF53" s="232"/>
    </row>
    <row r="54" spans="1:32" ht="19.5" customHeight="1">
      <c r="A54" s="196" t="s">
        <v>248</v>
      </c>
      <c r="B54" s="58" t="s">
        <v>221</v>
      </c>
      <c r="C54" s="32"/>
      <c r="D54" s="281" t="s">
        <v>145</v>
      </c>
      <c r="E54" s="282" t="s">
        <v>74</v>
      </c>
      <c r="F54" s="51">
        <f t="shared" si="3"/>
        <v>10</v>
      </c>
      <c r="G54" s="52">
        <f t="shared" si="4"/>
        <v>10</v>
      </c>
      <c r="H54" s="53">
        <f t="shared" si="5"/>
      </c>
      <c r="I54" s="35"/>
      <c r="J54" s="36"/>
      <c r="K54" s="36"/>
      <c r="L54" s="43"/>
      <c r="M54" s="43"/>
      <c r="N54" s="44"/>
      <c r="O54" s="115" t="s">
        <v>178</v>
      </c>
      <c r="P54" s="87" t="s">
        <v>18</v>
      </c>
      <c r="Q54" s="87"/>
      <c r="R54" s="121">
        <v>10</v>
      </c>
      <c r="S54" s="121">
        <v>10</v>
      </c>
      <c r="T54" s="122"/>
      <c r="U54" s="37"/>
      <c r="V54" s="86"/>
      <c r="W54" s="86"/>
      <c r="X54" s="228"/>
      <c r="Y54" s="228"/>
      <c r="Z54" s="229"/>
      <c r="AA54" s="233"/>
      <c r="AB54" s="231"/>
      <c r="AC54" s="231"/>
      <c r="AD54" s="228"/>
      <c r="AE54" s="228"/>
      <c r="AF54" s="232"/>
    </row>
    <row r="55" spans="1:32" ht="19.5" customHeight="1">
      <c r="A55" s="196" t="s">
        <v>248</v>
      </c>
      <c r="B55" s="58" t="s">
        <v>221</v>
      </c>
      <c r="C55" s="32"/>
      <c r="D55" s="281" t="s">
        <v>147</v>
      </c>
      <c r="E55" s="282" t="s">
        <v>72</v>
      </c>
      <c r="F55" s="51">
        <f t="shared" si="3"/>
        <v>10</v>
      </c>
      <c r="G55" s="52">
        <f t="shared" si="4"/>
        <v>10</v>
      </c>
      <c r="H55" s="53">
        <f t="shared" si="5"/>
      </c>
      <c r="I55" s="35"/>
      <c r="J55" s="36"/>
      <c r="K55" s="36"/>
      <c r="L55" s="43"/>
      <c r="M55" s="43"/>
      <c r="N55" s="44"/>
      <c r="O55" s="115" t="s">
        <v>178</v>
      </c>
      <c r="P55" s="87" t="s">
        <v>18</v>
      </c>
      <c r="Q55" s="87"/>
      <c r="R55" s="121">
        <v>10</v>
      </c>
      <c r="S55" s="121">
        <v>10</v>
      </c>
      <c r="T55" s="122"/>
      <c r="U55" s="37"/>
      <c r="V55" s="86"/>
      <c r="W55" s="86"/>
      <c r="X55" s="228"/>
      <c r="Y55" s="228"/>
      <c r="Z55" s="229"/>
      <c r="AA55" s="233"/>
      <c r="AB55" s="231"/>
      <c r="AC55" s="231"/>
      <c r="AD55" s="228"/>
      <c r="AE55" s="228"/>
      <c r="AF55" s="232"/>
    </row>
    <row r="56" spans="1:32" ht="19.5" customHeight="1">
      <c r="A56" s="196" t="s">
        <v>248</v>
      </c>
      <c r="B56" s="58" t="s">
        <v>221</v>
      </c>
      <c r="C56" s="32"/>
      <c r="D56" s="281" t="s">
        <v>146</v>
      </c>
      <c r="E56" s="282" t="s">
        <v>72</v>
      </c>
      <c r="F56" s="51">
        <f t="shared" si="3"/>
        <v>10</v>
      </c>
      <c r="G56" s="52">
        <f t="shared" si="4"/>
        <v>10</v>
      </c>
      <c r="H56" s="53">
        <f t="shared" si="5"/>
      </c>
      <c r="I56" s="35"/>
      <c r="J56" s="36"/>
      <c r="K56" s="36"/>
      <c r="L56" s="43"/>
      <c r="M56" s="43"/>
      <c r="N56" s="44"/>
      <c r="O56" s="115" t="s">
        <v>178</v>
      </c>
      <c r="P56" s="87" t="s">
        <v>18</v>
      </c>
      <c r="Q56" s="87"/>
      <c r="R56" s="121">
        <v>10</v>
      </c>
      <c r="S56" s="121">
        <v>10</v>
      </c>
      <c r="T56" s="122"/>
      <c r="U56" s="37"/>
      <c r="V56" s="86"/>
      <c r="W56" s="86"/>
      <c r="X56" s="228"/>
      <c r="Y56" s="228"/>
      <c r="Z56" s="229"/>
      <c r="AA56" s="233"/>
      <c r="AB56" s="231"/>
      <c r="AC56" s="231"/>
      <c r="AD56" s="228"/>
      <c r="AE56" s="228"/>
      <c r="AF56" s="232"/>
    </row>
    <row r="57" spans="1:32" ht="19.5" customHeight="1">
      <c r="A57" s="196" t="s">
        <v>248</v>
      </c>
      <c r="B57" s="58" t="s">
        <v>221</v>
      </c>
      <c r="C57" s="32"/>
      <c r="D57" s="281" t="s">
        <v>99</v>
      </c>
      <c r="E57" s="282" t="s">
        <v>72</v>
      </c>
      <c r="F57" s="51">
        <f t="shared" si="3"/>
        <v>10</v>
      </c>
      <c r="G57" s="52">
        <f t="shared" si="4"/>
        <v>10</v>
      </c>
      <c r="H57" s="53">
        <f t="shared" si="5"/>
      </c>
      <c r="I57" s="35">
        <v>36</v>
      </c>
      <c r="J57" s="36">
        <v>12</v>
      </c>
      <c r="K57" s="36"/>
      <c r="L57" s="39">
        <v>10</v>
      </c>
      <c r="M57" s="39">
        <v>10</v>
      </c>
      <c r="N57" s="40"/>
      <c r="O57" s="116"/>
      <c r="P57" s="87"/>
      <c r="Q57" s="87"/>
      <c r="R57" s="121"/>
      <c r="S57" s="121"/>
      <c r="T57" s="122"/>
      <c r="U57" s="37"/>
      <c r="V57" s="86"/>
      <c r="W57" s="86"/>
      <c r="X57" s="228"/>
      <c r="Y57" s="228"/>
      <c r="Z57" s="229"/>
      <c r="AA57" s="230"/>
      <c r="AB57" s="231"/>
      <c r="AC57" s="231"/>
      <c r="AD57" s="228"/>
      <c r="AE57" s="228"/>
      <c r="AF57" s="232"/>
    </row>
    <row r="58" spans="1:32" ht="19.5" customHeight="1" thickBot="1">
      <c r="A58" s="197" t="s">
        <v>248</v>
      </c>
      <c r="B58" s="60" t="s">
        <v>221</v>
      </c>
      <c r="C58" s="61"/>
      <c r="D58" s="283" t="s">
        <v>80</v>
      </c>
      <c r="E58" s="284" t="s">
        <v>72</v>
      </c>
      <c r="F58" s="54">
        <f t="shared" si="3"/>
        <v>10</v>
      </c>
      <c r="G58" s="55">
        <f t="shared" si="4"/>
        <v>10</v>
      </c>
      <c r="H58" s="56">
        <f t="shared" si="5"/>
      </c>
      <c r="I58" s="47">
        <v>36</v>
      </c>
      <c r="J58" s="48">
        <v>12</v>
      </c>
      <c r="K58" s="48"/>
      <c r="L58" s="49">
        <v>10</v>
      </c>
      <c r="M58" s="49">
        <v>10</v>
      </c>
      <c r="N58" s="50"/>
      <c r="O58" s="243"/>
      <c r="P58" s="222"/>
      <c r="Q58" s="222"/>
      <c r="R58" s="223"/>
      <c r="S58" s="223"/>
      <c r="T58" s="168"/>
      <c r="U58" s="47"/>
      <c r="V58" s="248"/>
      <c r="W58" s="248"/>
      <c r="X58" s="244"/>
      <c r="Y58" s="244"/>
      <c r="Z58" s="245"/>
      <c r="AA58" s="240"/>
      <c r="AB58" s="241"/>
      <c r="AC58" s="241"/>
      <c r="AD58" s="224"/>
      <c r="AE58" s="224"/>
      <c r="AF58" s="242"/>
    </row>
  </sheetData>
  <mergeCells count="18">
    <mergeCell ref="F2:H4"/>
    <mergeCell ref="X4:Z4"/>
    <mergeCell ref="U2:Z3"/>
    <mergeCell ref="L4:N4"/>
    <mergeCell ref="I4:K4"/>
    <mergeCell ref="I2:N3"/>
    <mergeCell ref="A2:A5"/>
    <mergeCell ref="E4:E5"/>
    <mergeCell ref="D4:D5"/>
    <mergeCell ref="B2:C4"/>
    <mergeCell ref="D2:E3"/>
    <mergeCell ref="AA2:AF3"/>
    <mergeCell ref="AA4:AC4"/>
    <mergeCell ref="AD4:AF4"/>
    <mergeCell ref="O2:T3"/>
    <mergeCell ref="O4:Q4"/>
    <mergeCell ref="R4:T4"/>
    <mergeCell ref="U4:W4"/>
  </mergeCells>
  <printOptions/>
  <pageMargins left="0.31496062992125984" right="0.7480314960629921" top="0.1968503937007874" bottom="0.31496062992125984" header="0.5118110236220472" footer="0.2362204724409449"/>
  <pageSetup fitToWidth="2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61"/>
  <sheetViews>
    <sheetView zoomScale="75" zoomScaleNormal="75" workbookViewId="0" topLeftCell="A1">
      <selection activeCell="A6" sqref="A6:A8"/>
    </sheetView>
  </sheetViews>
  <sheetFormatPr defaultColWidth="9.00390625" defaultRowHeight="12.75"/>
  <cols>
    <col min="1" max="1" width="7.75390625" style="299" customWidth="1"/>
    <col min="2" max="2" width="6.375" style="285" customWidth="1"/>
    <col min="3" max="3" width="6.875" style="285" customWidth="1"/>
    <col min="4" max="4" width="24.625" style="286" bestFit="1" customWidth="1"/>
    <col min="5" max="5" width="17.25390625" style="287" bestFit="1" customWidth="1"/>
    <col min="6" max="6" width="7.125" style="287" customWidth="1"/>
    <col min="7" max="7" width="7.00390625" style="287" customWidth="1"/>
    <col min="8" max="8" width="6.125" style="287" customWidth="1"/>
    <col min="9" max="9" width="4.625" style="288" customWidth="1"/>
    <col min="10" max="10" width="4.375" style="289" customWidth="1"/>
    <col min="11" max="11" width="4.25390625" style="289" customWidth="1"/>
    <col min="12" max="14" width="5.375" style="288" customWidth="1"/>
    <col min="15" max="15" width="8.25390625" style="306" customWidth="1"/>
    <col min="16" max="16" width="8.00390625" style="307" customWidth="1"/>
    <col min="17" max="17" width="6.625" style="307" customWidth="1"/>
    <col min="18" max="18" width="8.00390625" style="306" customWidth="1"/>
    <col min="19" max="19" width="6.375" style="306" customWidth="1"/>
    <col min="20" max="20" width="7.125" style="306" customWidth="1"/>
    <col min="21" max="21" width="5.375" style="306" customWidth="1"/>
    <col min="22" max="23" width="5.375" style="288" customWidth="1"/>
    <col min="24" max="24" width="6.375" style="288" bestFit="1" customWidth="1"/>
    <col min="25" max="25" width="6.625" style="288" bestFit="1" customWidth="1"/>
    <col min="26" max="26" width="7.00390625" style="288" bestFit="1" customWidth="1"/>
    <col min="27" max="27" width="5.75390625" style="288" customWidth="1"/>
    <col min="28" max="28" width="4.625" style="288" customWidth="1"/>
    <col min="29" max="29" width="4.875" style="288" customWidth="1"/>
    <col min="30" max="30" width="5.375" style="288" customWidth="1"/>
    <col min="31" max="31" width="5.875" style="288" customWidth="1"/>
    <col min="32" max="32" width="5.25390625" style="288" customWidth="1"/>
    <col min="33" max="33" width="4.25390625" style="292" customWidth="1"/>
    <col min="34" max="16384" width="9.125" style="292" customWidth="1"/>
  </cols>
  <sheetData>
    <row r="1" spans="1:21" ht="24.75" customHeight="1" thickBot="1">
      <c r="A1" s="272" t="s">
        <v>89</v>
      </c>
      <c r="O1" s="290"/>
      <c r="P1" s="291"/>
      <c r="Q1" s="291"/>
      <c r="R1" s="290"/>
      <c r="S1" s="290"/>
      <c r="T1" s="290"/>
      <c r="U1" s="290"/>
    </row>
    <row r="2" spans="1:32" ht="12.75" customHeight="1">
      <c r="A2" s="340" t="s">
        <v>6</v>
      </c>
      <c r="B2" s="331"/>
      <c r="C2" s="332"/>
      <c r="D2" s="347" t="s">
        <v>36</v>
      </c>
      <c r="E2" s="348"/>
      <c r="F2" s="368" t="s">
        <v>39</v>
      </c>
      <c r="G2" s="369"/>
      <c r="H2" s="370"/>
      <c r="I2" s="361" t="s">
        <v>9</v>
      </c>
      <c r="J2" s="331"/>
      <c r="K2" s="331"/>
      <c r="L2" s="331"/>
      <c r="M2" s="331"/>
      <c r="N2" s="362"/>
      <c r="O2" s="376" t="s">
        <v>34</v>
      </c>
      <c r="P2" s="377"/>
      <c r="Q2" s="377"/>
      <c r="R2" s="377"/>
      <c r="S2" s="377"/>
      <c r="T2" s="378"/>
      <c r="U2" s="361" t="s">
        <v>10</v>
      </c>
      <c r="V2" s="331"/>
      <c r="W2" s="331"/>
      <c r="X2" s="331"/>
      <c r="Y2" s="331"/>
      <c r="Z2" s="362"/>
      <c r="AA2" s="330" t="s">
        <v>38</v>
      </c>
      <c r="AB2" s="331"/>
      <c r="AC2" s="331"/>
      <c r="AD2" s="331"/>
      <c r="AE2" s="331"/>
      <c r="AF2" s="332"/>
    </row>
    <row r="3" spans="1:32" ht="16.5" customHeight="1">
      <c r="A3" s="341"/>
      <c r="B3" s="334"/>
      <c r="C3" s="335"/>
      <c r="D3" s="349"/>
      <c r="E3" s="350"/>
      <c r="F3" s="371"/>
      <c r="G3" s="372"/>
      <c r="H3" s="373"/>
      <c r="I3" s="363"/>
      <c r="J3" s="334"/>
      <c r="K3" s="334"/>
      <c r="L3" s="334"/>
      <c r="M3" s="334"/>
      <c r="N3" s="364"/>
      <c r="O3" s="379"/>
      <c r="P3" s="380"/>
      <c r="Q3" s="380"/>
      <c r="R3" s="380"/>
      <c r="S3" s="380"/>
      <c r="T3" s="381"/>
      <c r="U3" s="363"/>
      <c r="V3" s="334"/>
      <c r="W3" s="334"/>
      <c r="X3" s="334"/>
      <c r="Y3" s="334"/>
      <c r="Z3" s="364"/>
      <c r="AA3" s="333"/>
      <c r="AB3" s="334"/>
      <c r="AC3" s="334"/>
      <c r="AD3" s="334"/>
      <c r="AE3" s="334"/>
      <c r="AF3" s="335"/>
    </row>
    <row r="4" spans="1:32" ht="21.75" customHeight="1">
      <c r="A4" s="341"/>
      <c r="B4" s="334"/>
      <c r="C4" s="335"/>
      <c r="D4" s="345" t="s">
        <v>2</v>
      </c>
      <c r="E4" s="374" t="s">
        <v>3</v>
      </c>
      <c r="F4" s="371"/>
      <c r="G4" s="372"/>
      <c r="H4" s="373"/>
      <c r="I4" s="382" t="s">
        <v>7</v>
      </c>
      <c r="J4" s="383"/>
      <c r="K4" s="383"/>
      <c r="L4" s="383" t="s">
        <v>8</v>
      </c>
      <c r="M4" s="383"/>
      <c r="N4" s="384"/>
      <c r="O4" s="385" t="s">
        <v>7</v>
      </c>
      <c r="P4" s="386"/>
      <c r="Q4" s="386"/>
      <c r="R4" s="386" t="s">
        <v>8</v>
      </c>
      <c r="S4" s="386"/>
      <c r="T4" s="387"/>
      <c r="U4" s="382" t="s">
        <v>7</v>
      </c>
      <c r="V4" s="383"/>
      <c r="W4" s="383"/>
      <c r="X4" s="383" t="s">
        <v>8</v>
      </c>
      <c r="Y4" s="383"/>
      <c r="Z4" s="384"/>
      <c r="AA4" s="388" t="s">
        <v>7</v>
      </c>
      <c r="AB4" s="383"/>
      <c r="AC4" s="383"/>
      <c r="AD4" s="383" t="s">
        <v>8</v>
      </c>
      <c r="AE4" s="383"/>
      <c r="AF4" s="389"/>
    </row>
    <row r="5" spans="1:33" ht="22.5" customHeight="1" thickBot="1">
      <c r="A5" s="342"/>
      <c r="B5" s="131" t="s">
        <v>0</v>
      </c>
      <c r="C5" s="132" t="s">
        <v>1</v>
      </c>
      <c r="D5" s="346"/>
      <c r="E5" s="375"/>
      <c r="F5" s="133" t="s">
        <v>4</v>
      </c>
      <c r="G5" s="134" t="s">
        <v>0</v>
      </c>
      <c r="H5" s="135" t="s">
        <v>1</v>
      </c>
      <c r="I5" s="95" t="s">
        <v>4</v>
      </c>
      <c r="J5" s="96" t="s">
        <v>0</v>
      </c>
      <c r="K5" s="96" t="s">
        <v>1</v>
      </c>
      <c r="L5" s="96" t="s">
        <v>4</v>
      </c>
      <c r="M5" s="96" t="s">
        <v>0</v>
      </c>
      <c r="N5" s="97" t="s">
        <v>1</v>
      </c>
      <c r="O5" s="136" t="s">
        <v>4</v>
      </c>
      <c r="P5" s="138" t="s">
        <v>0</v>
      </c>
      <c r="Q5" s="138" t="s">
        <v>1</v>
      </c>
      <c r="R5" s="137" t="s">
        <v>4</v>
      </c>
      <c r="S5" s="137" t="s">
        <v>0</v>
      </c>
      <c r="T5" s="139" t="s">
        <v>1</v>
      </c>
      <c r="U5" s="140" t="s">
        <v>4</v>
      </c>
      <c r="V5" s="96" t="s">
        <v>0</v>
      </c>
      <c r="W5" s="96" t="s">
        <v>1</v>
      </c>
      <c r="X5" s="96" t="s">
        <v>4</v>
      </c>
      <c r="Y5" s="96" t="s">
        <v>0</v>
      </c>
      <c r="Z5" s="97" t="s">
        <v>1</v>
      </c>
      <c r="AA5" s="101" t="s">
        <v>4</v>
      </c>
      <c r="AB5" s="96" t="s">
        <v>0</v>
      </c>
      <c r="AC5" s="96" t="s">
        <v>1</v>
      </c>
      <c r="AD5" s="96" t="s">
        <v>4</v>
      </c>
      <c r="AE5" s="96" t="s">
        <v>0</v>
      </c>
      <c r="AF5" s="100" t="s">
        <v>1</v>
      </c>
      <c r="AG5" s="293"/>
    </row>
    <row r="6" spans="1:32" ht="19.5" customHeight="1">
      <c r="A6" s="193" t="s">
        <v>76</v>
      </c>
      <c r="B6" s="141" t="s">
        <v>76</v>
      </c>
      <c r="C6" s="324"/>
      <c r="D6" s="198" t="s">
        <v>57</v>
      </c>
      <c r="E6" s="294" t="s">
        <v>72</v>
      </c>
      <c r="F6" s="108">
        <f aca="true" t="shared" si="0" ref="F6:F37">SUM(L6,R6,X6,AD6)</f>
        <v>252</v>
      </c>
      <c r="G6" s="103">
        <f aca="true" t="shared" si="1" ref="G6:G37">IF(SUM(M6,S6,Y6,AE6)=0,"",SUM(M6,S6,Y6,AE6))</f>
        <v>246</v>
      </c>
      <c r="H6" s="109">
        <f aca="true" t="shared" si="2" ref="H6:H37">IF(SUM(N6,T6,Z6,AF6)=0,"",SUM(N6,T6,Z6,AF6))</f>
      </c>
      <c r="I6" s="107">
        <v>2</v>
      </c>
      <c r="J6" s="104">
        <v>1</v>
      </c>
      <c r="K6" s="104"/>
      <c r="L6" s="105">
        <v>92</v>
      </c>
      <c r="M6" s="105">
        <v>100</v>
      </c>
      <c r="N6" s="110"/>
      <c r="O6" s="149">
        <v>2</v>
      </c>
      <c r="P6" s="114">
        <v>1</v>
      </c>
      <c r="Q6" s="114"/>
      <c r="R6" s="266">
        <v>92</v>
      </c>
      <c r="S6" s="266">
        <v>100</v>
      </c>
      <c r="T6" s="267"/>
      <c r="U6" s="107">
        <v>5</v>
      </c>
      <c r="V6" s="268">
        <v>2</v>
      </c>
      <c r="W6" s="268"/>
      <c r="X6" s="111">
        <v>68</v>
      </c>
      <c r="Y6" s="265">
        <v>46</v>
      </c>
      <c r="Z6" s="269"/>
      <c r="AA6" s="142"/>
      <c r="AB6" s="143"/>
      <c r="AC6" s="143"/>
      <c r="AD6" s="270"/>
      <c r="AE6" s="270"/>
      <c r="AF6" s="271"/>
    </row>
    <row r="7" spans="1:33" s="297" customFormat="1" ht="19.5" customHeight="1">
      <c r="A7" s="194" t="s">
        <v>23</v>
      </c>
      <c r="B7" s="9" t="s">
        <v>23</v>
      </c>
      <c r="C7" s="326"/>
      <c r="D7" s="202" t="s">
        <v>59</v>
      </c>
      <c r="E7" s="295" t="s">
        <v>74</v>
      </c>
      <c r="F7" s="51">
        <f t="shared" si="0"/>
        <v>195</v>
      </c>
      <c r="G7" s="52">
        <f t="shared" si="1"/>
        <v>195</v>
      </c>
      <c r="H7" s="53">
        <f t="shared" si="2"/>
      </c>
      <c r="I7" s="35">
        <v>5</v>
      </c>
      <c r="J7" s="36">
        <v>3</v>
      </c>
      <c r="K7" s="36"/>
      <c r="L7" s="39">
        <v>76</v>
      </c>
      <c r="M7" s="39">
        <v>72</v>
      </c>
      <c r="N7" s="40"/>
      <c r="O7" s="85">
        <v>5</v>
      </c>
      <c r="P7" s="87">
        <v>2</v>
      </c>
      <c r="Q7" s="87"/>
      <c r="R7" s="119">
        <v>75</v>
      </c>
      <c r="S7" s="119">
        <v>86</v>
      </c>
      <c r="T7" s="120"/>
      <c r="U7" s="35">
        <v>10</v>
      </c>
      <c r="V7" s="86">
        <v>3</v>
      </c>
      <c r="W7" s="86"/>
      <c r="X7" s="12">
        <v>44</v>
      </c>
      <c r="Y7" s="20">
        <v>37</v>
      </c>
      <c r="Z7" s="21"/>
      <c r="AA7" s="65"/>
      <c r="AB7" s="29"/>
      <c r="AC7" s="29"/>
      <c r="AD7" s="27"/>
      <c r="AE7" s="27"/>
      <c r="AF7" s="28"/>
      <c r="AG7" s="296"/>
    </row>
    <row r="8" spans="1:33" ht="19.5" customHeight="1">
      <c r="A8" s="195" t="s">
        <v>22</v>
      </c>
      <c r="B8" s="9"/>
      <c r="C8" s="325">
        <v>1</v>
      </c>
      <c r="D8" s="202" t="s">
        <v>118</v>
      </c>
      <c r="E8" s="295" t="s">
        <v>72</v>
      </c>
      <c r="F8" s="51">
        <f t="shared" si="0"/>
        <v>185</v>
      </c>
      <c r="G8" s="52">
        <f t="shared" si="1"/>
      </c>
      <c r="H8" s="53">
        <f t="shared" si="2"/>
        <v>186</v>
      </c>
      <c r="I8" s="35">
        <v>3</v>
      </c>
      <c r="J8" s="36"/>
      <c r="K8" s="36">
        <v>2</v>
      </c>
      <c r="L8" s="41">
        <v>85</v>
      </c>
      <c r="M8" s="41"/>
      <c r="N8" s="42">
        <v>87</v>
      </c>
      <c r="O8" s="85">
        <v>7</v>
      </c>
      <c r="P8" s="87"/>
      <c r="Q8" s="87">
        <v>5</v>
      </c>
      <c r="R8" s="117">
        <v>69</v>
      </c>
      <c r="S8" s="117"/>
      <c r="T8" s="118">
        <v>65</v>
      </c>
      <c r="U8" s="35">
        <v>14</v>
      </c>
      <c r="V8" s="246"/>
      <c r="W8" s="246">
        <v>10</v>
      </c>
      <c r="X8" s="12">
        <v>31</v>
      </c>
      <c r="Y8" s="18"/>
      <c r="Z8" s="19">
        <v>34</v>
      </c>
      <c r="AA8" s="65"/>
      <c r="AB8" s="29"/>
      <c r="AC8" s="29"/>
      <c r="AD8" s="13"/>
      <c r="AE8" s="13"/>
      <c r="AF8" s="30"/>
      <c r="AG8" s="293"/>
    </row>
    <row r="9" spans="1:32" ht="19.5" customHeight="1">
      <c r="A9" s="322" t="s">
        <v>19</v>
      </c>
      <c r="B9" s="9"/>
      <c r="C9" s="325">
        <v>2</v>
      </c>
      <c r="D9" s="202" t="s">
        <v>56</v>
      </c>
      <c r="E9" s="295" t="s">
        <v>72</v>
      </c>
      <c r="F9" s="51">
        <f t="shared" si="0"/>
        <v>163</v>
      </c>
      <c r="G9" s="52">
        <f t="shared" si="1"/>
      </c>
      <c r="H9" s="53">
        <f t="shared" si="2"/>
        <v>159</v>
      </c>
      <c r="I9" s="37">
        <v>1</v>
      </c>
      <c r="J9" s="38"/>
      <c r="K9" s="38">
        <v>1</v>
      </c>
      <c r="L9" s="43">
        <v>100</v>
      </c>
      <c r="M9" s="43"/>
      <c r="N9" s="44">
        <v>100</v>
      </c>
      <c r="O9" s="85">
        <v>9</v>
      </c>
      <c r="P9" s="87"/>
      <c r="Q9" s="87">
        <v>6</v>
      </c>
      <c r="R9" s="119">
        <v>63</v>
      </c>
      <c r="S9" s="119"/>
      <c r="T9" s="120">
        <v>59</v>
      </c>
      <c r="U9" s="35"/>
      <c r="V9" s="246"/>
      <c r="W9" s="246"/>
      <c r="X9" s="18"/>
      <c r="Y9" s="18"/>
      <c r="Z9" s="19"/>
      <c r="AA9" s="65"/>
      <c r="AB9" s="29"/>
      <c r="AC9" s="29"/>
      <c r="AD9" s="27"/>
      <c r="AE9" s="27"/>
      <c r="AF9" s="28"/>
    </row>
    <row r="10" spans="1:33" ht="19.5" customHeight="1">
      <c r="A10" s="322" t="s">
        <v>12</v>
      </c>
      <c r="B10" s="9"/>
      <c r="C10" s="325">
        <v>4</v>
      </c>
      <c r="D10" s="202" t="s">
        <v>71</v>
      </c>
      <c r="E10" s="295" t="s">
        <v>83</v>
      </c>
      <c r="F10" s="51">
        <f t="shared" si="0"/>
        <v>162</v>
      </c>
      <c r="G10" s="52">
        <f t="shared" si="1"/>
      </c>
      <c r="H10" s="53">
        <f t="shared" si="2"/>
        <v>151</v>
      </c>
      <c r="I10" s="35">
        <v>7</v>
      </c>
      <c r="J10" s="36"/>
      <c r="K10" s="36">
        <v>4</v>
      </c>
      <c r="L10" s="39">
        <v>70</v>
      </c>
      <c r="M10" s="39"/>
      <c r="N10" s="40">
        <v>68</v>
      </c>
      <c r="O10" s="85">
        <v>14</v>
      </c>
      <c r="P10" s="87"/>
      <c r="Q10" s="87">
        <v>10</v>
      </c>
      <c r="R10" s="119">
        <v>52</v>
      </c>
      <c r="S10" s="119"/>
      <c r="T10" s="120">
        <v>39</v>
      </c>
      <c r="U10" s="35">
        <v>11</v>
      </c>
      <c r="V10" s="22"/>
      <c r="W10" s="246">
        <v>8</v>
      </c>
      <c r="X10" s="320">
        <v>40</v>
      </c>
      <c r="Y10" s="320"/>
      <c r="Z10" s="321">
        <v>44</v>
      </c>
      <c r="AA10" s="78"/>
      <c r="AB10" s="79"/>
      <c r="AC10" s="79"/>
      <c r="AD10" s="20"/>
      <c r="AE10" s="20"/>
      <c r="AF10" s="24"/>
      <c r="AG10" s="293"/>
    </row>
    <row r="11" spans="1:33" s="299" customFormat="1" ht="19.5" customHeight="1">
      <c r="A11" s="322" t="s">
        <v>13</v>
      </c>
      <c r="B11" s="9"/>
      <c r="C11" s="325">
        <v>3</v>
      </c>
      <c r="D11" s="202" t="s">
        <v>84</v>
      </c>
      <c r="E11" s="295" t="s">
        <v>83</v>
      </c>
      <c r="F11" s="51">
        <f t="shared" si="0"/>
        <v>158</v>
      </c>
      <c r="G11" s="52">
        <f t="shared" si="1"/>
      </c>
      <c r="H11" s="53">
        <f t="shared" si="2"/>
        <v>154</v>
      </c>
      <c r="I11" s="35">
        <v>9</v>
      </c>
      <c r="J11" s="36"/>
      <c r="K11" s="36">
        <v>5</v>
      </c>
      <c r="L11" s="39">
        <v>64</v>
      </c>
      <c r="M11" s="39"/>
      <c r="N11" s="40">
        <v>61</v>
      </c>
      <c r="O11" s="85">
        <v>6</v>
      </c>
      <c r="P11" s="87"/>
      <c r="Q11" s="87">
        <v>4</v>
      </c>
      <c r="R11" s="117">
        <v>72</v>
      </c>
      <c r="S11" s="117"/>
      <c r="T11" s="118">
        <v>71</v>
      </c>
      <c r="U11" s="35">
        <v>17</v>
      </c>
      <c r="V11" s="246"/>
      <c r="W11" s="246">
        <v>13</v>
      </c>
      <c r="X11" s="12">
        <v>22</v>
      </c>
      <c r="Y11" s="18"/>
      <c r="Z11" s="19">
        <v>22</v>
      </c>
      <c r="AA11" s="78"/>
      <c r="AB11" s="79"/>
      <c r="AC11" s="79"/>
      <c r="AD11" s="20"/>
      <c r="AE11" s="20"/>
      <c r="AF11" s="24"/>
      <c r="AG11" s="298"/>
    </row>
    <row r="12" spans="1:33" ht="19.5" customHeight="1">
      <c r="A12" s="322" t="s">
        <v>20</v>
      </c>
      <c r="B12" s="9"/>
      <c r="C12" s="325">
        <v>5</v>
      </c>
      <c r="D12" s="202" t="s">
        <v>156</v>
      </c>
      <c r="E12" s="295" t="s">
        <v>157</v>
      </c>
      <c r="F12" s="51">
        <f t="shared" si="0"/>
        <v>142</v>
      </c>
      <c r="G12" s="52">
        <f t="shared" si="1"/>
      </c>
      <c r="H12" s="53">
        <f t="shared" si="2"/>
        <v>149</v>
      </c>
      <c r="I12" s="35"/>
      <c r="J12" s="36"/>
      <c r="K12" s="36"/>
      <c r="L12" s="39"/>
      <c r="M12" s="39"/>
      <c r="N12" s="40"/>
      <c r="O12" s="88">
        <v>3</v>
      </c>
      <c r="P12" s="89"/>
      <c r="Q12" s="89">
        <v>2</v>
      </c>
      <c r="R12" s="150">
        <v>85</v>
      </c>
      <c r="S12" s="150"/>
      <c r="T12" s="151">
        <v>88</v>
      </c>
      <c r="U12" s="37">
        <v>7</v>
      </c>
      <c r="V12" s="38"/>
      <c r="W12" s="38">
        <v>5</v>
      </c>
      <c r="X12" s="228">
        <v>57</v>
      </c>
      <c r="Y12" s="18"/>
      <c r="Z12" s="19">
        <v>61</v>
      </c>
      <c r="AA12" s="66"/>
      <c r="AB12" s="5"/>
      <c r="AC12" s="5"/>
      <c r="AD12" s="6"/>
      <c r="AE12" s="6"/>
      <c r="AF12" s="31"/>
      <c r="AG12" s="293"/>
    </row>
    <row r="13" spans="1:33" ht="19.5" customHeight="1">
      <c r="A13" s="322" t="s">
        <v>21</v>
      </c>
      <c r="B13" s="9"/>
      <c r="C13" s="325">
        <v>6</v>
      </c>
      <c r="D13" s="202" t="s">
        <v>155</v>
      </c>
      <c r="E13" s="295" t="s">
        <v>137</v>
      </c>
      <c r="F13" s="51">
        <f t="shared" si="0"/>
        <v>134</v>
      </c>
      <c r="G13" s="52">
        <f t="shared" si="1"/>
      </c>
      <c r="H13" s="53">
        <f t="shared" si="2"/>
        <v>139</v>
      </c>
      <c r="I13" s="35"/>
      <c r="J13" s="36"/>
      <c r="K13" s="36"/>
      <c r="L13" s="39"/>
      <c r="M13" s="39"/>
      <c r="N13" s="40"/>
      <c r="O13" s="88">
        <v>1</v>
      </c>
      <c r="P13" s="89"/>
      <c r="Q13" s="89">
        <v>1</v>
      </c>
      <c r="R13" s="150">
        <v>100</v>
      </c>
      <c r="S13" s="150"/>
      <c r="T13" s="151">
        <v>100</v>
      </c>
      <c r="U13" s="37">
        <v>13</v>
      </c>
      <c r="V13" s="38"/>
      <c r="W13" s="38">
        <v>9</v>
      </c>
      <c r="X13" s="228">
        <v>34</v>
      </c>
      <c r="Y13" s="18"/>
      <c r="Z13" s="19">
        <v>39</v>
      </c>
      <c r="AA13" s="66"/>
      <c r="AB13" s="5"/>
      <c r="AC13" s="5"/>
      <c r="AD13" s="6"/>
      <c r="AE13" s="6"/>
      <c r="AF13" s="31"/>
      <c r="AG13" s="293"/>
    </row>
    <row r="14" spans="1:33" ht="19.5" customHeight="1">
      <c r="A14" s="322" t="s">
        <v>14</v>
      </c>
      <c r="B14" s="9" t="s">
        <v>22</v>
      </c>
      <c r="C14" s="325"/>
      <c r="D14" s="202" t="s">
        <v>58</v>
      </c>
      <c r="E14" s="295" t="s">
        <v>72</v>
      </c>
      <c r="F14" s="51">
        <f t="shared" si="0"/>
        <v>127</v>
      </c>
      <c r="G14" s="52">
        <f t="shared" si="1"/>
        <v>128</v>
      </c>
      <c r="H14" s="53">
        <f t="shared" si="2"/>
      </c>
      <c r="I14" s="35">
        <v>8</v>
      </c>
      <c r="J14" s="36">
        <v>4</v>
      </c>
      <c r="K14" s="36"/>
      <c r="L14" s="39">
        <v>67</v>
      </c>
      <c r="M14" s="39">
        <v>62</v>
      </c>
      <c r="N14" s="40"/>
      <c r="O14" s="85">
        <v>10</v>
      </c>
      <c r="P14" s="87">
        <v>4</v>
      </c>
      <c r="Q14" s="87"/>
      <c r="R14" s="119">
        <v>60</v>
      </c>
      <c r="S14" s="119">
        <v>66</v>
      </c>
      <c r="T14" s="120"/>
      <c r="U14" s="35"/>
      <c r="V14" s="246"/>
      <c r="W14" s="246"/>
      <c r="X14" s="18"/>
      <c r="Y14" s="18"/>
      <c r="Z14" s="19"/>
      <c r="AA14" s="78"/>
      <c r="AB14" s="79"/>
      <c r="AC14" s="79"/>
      <c r="AD14" s="20"/>
      <c r="AE14" s="20"/>
      <c r="AF14" s="24"/>
      <c r="AG14" s="298"/>
    </row>
    <row r="15" spans="1:32" ht="19.5" customHeight="1">
      <c r="A15" s="322" t="s">
        <v>15</v>
      </c>
      <c r="B15" s="9"/>
      <c r="C15" s="325">
        <v>7</v>
      </c>
      <c r="D15" s="202" t="s">
        <v>85</v>
      </c>
      <c r="E15" s="295" t="s">
        <v>74</v>
      </c>
      <c r="F15" s="51">
        <f t="shared" si="0"/>
        <v>122</v>
      </c>
      <c r="G15" s="52">
        <f t="shared" si="1"/>
      </c>
      <c r="H15" s="53">
        <f t="shared" si="2"/>
        <v>102</v>
      </c>
      <c r="I15" s="35">
        <v>16</v>
      </c>
      <c r="J15" s="36"/>
      <c r="K15" s="36">
        <v>8</v>
      </c>
      <c r="L15" s="39">
        <v>50</v>
      </c>
      <c r="M15" s="39"/>
      <c r="N15" s="40">
        <v>44</v>
      </c>
      <c r="O15" s="85" t="s">
        <v>176</v>
      </c>
      <c r="P15" s="87"/>
      <c r="Q15" s="87">
        <v>13</v>
      </c>
      <c r="R15" s="119">
        <v>44</v>
      </c>
      <c r="S15" s="119"/>
      <c r="T15" s="120">
        <v>28</v>
      </c>
      <c r="U15" s="35">
        <v>15</v>
      </c>
      <c r="V15" s="246"/>
      <c r="W15" s="246">
        <v>11</v>
      </c>
      <c r="X15" s="12">
        <v>28</v>
      </c>
      <c r="Y15" s="18"/>
      <c r="Z15" s="19">
        <v>30</v>
      </c>
      <c r="AA15" s="65"/>
      <c r="AB15" s="29"/>
      <c r="AC15" s="29"/>
      <c r="AD15" s="27"/>
      <c r="AE15" s="27"/>
      <c r="AF15" s="28"/>
    </row>
    <row r="16" spans="1:33" s="299" customFormat="1" ht="19.5" customHeight="1">
      <c r="A16" s="322" t="s">
        <v>16</v>
      </c>
      <c r="B16" s="9" t="s">
        <v>20</v>
      </c>
      <c r="C16" s="327"/>
      <c r="D16" s="202" t="s">
        <v>195</v>
      </c>
      <c r="E16" s="295"/>
      <c r="F16" s="51">
        <f t="shared" si="0"/>
        <v>100</v>
      </c>
      <c r="G16" s="52">
        <f t="shared" si="1"/>
        <v>60</v>
      </c>
      <c r="H16" s="53">
        <f t="shared" si="2"/>
      </c>
      <c r="I16" s="35"/>
      <c r="J16" s="36"/>
      <c r="K16" s="36"/>
      <c r="L16" s="39"/>
      <c r="M16" s="39"/>
      <c r="N16" s="40"/>
      <c r="O16" s="88"/>
      <c r="P16" s="87"/>
      <c r="Q16" s="87"/>
      <c r="R16" s="121"/>
      <c r="S16" s="121"/>
      <c r="T16" s="122"/>
      <c r="U16" s="37">
        <v>1</v>
      </c>
      <c r="V16" s="86">
        <v>1</v>
      </c>
      <c r="W16" s="86"/>
      <c r="X16" s="228">
        <v>100</v>
      </c>
      <c r="Y16" s="228">
        <v>60</v>
      </c>
      <c r="Z16" s="19"/>
      <c r="AA16" s="80"/>
      <c r="AB16" s="79"/>
      <c r="AC16" s="79"/>
      <c r="AD16" s="20"/>
      <c r="AE16" s="20"/>
      <c r="AF16" s="24"/>
      <c r="AG16" s="298"/>
    </row>
    <row r="17" spans="1:33" ht="19.5" customHeight="1">
      <c r="A17" s="322" t="s">
        <v>25</v>
      </c>
      <c r="B17" s="9" t="s">
        <v>19</v>
      </c>
      <c r="C17" s="325"/>
      <c r="D17" s="200" t="s">
        <v>148</v>
      </c>
      <c r="E17" s="295" t="s">
        <v>74</v>
      </c>
      <c r="F17" s="51">
        <f t="shared" si="0"/>
        <v>96</v>
      </c>
      <c r="G17" s="52">
        <f t="shared" si="1"/>
        <v>105</v>
      </c>
      <c r="H17" s="53">
        <f t="shared" si="2"/>
      </c>
      <c r="I17" s="35">
        <v>36</v>
      </c>
      <c r="J17" s="36">
        <v>12</v>
      </c>
      <c r="K17" s="36"/>
      <c r="L17" s="39">
        <v>10</v>
      </c>
      <c r="M17" s="39">
        <v>10</v>
      </c>
      <c r="N17" s="40"/>
      <c r="O17" s="88">
        <v>8</v>
      </c>
      <c r="P17" s="89">
        <v>3</v>
      </c>
      <c r="Q17" s="89"/>
      <c r="R17" s="150">
        <v>66</v>
      </c>
      <c r="S17" s="150">
        <v>76</v>
      </c>
      <c r="T17" s="151"/>
      <c r="U17" s="35">
        <v>18</v>
      </c>
      <c r="V17" s="246">
        <v>5</v>
      </c>
      <c r="W17" s="246"/>
      <c r="X17" s="12">
        <v>20</v>
      </c>
      <c r="Y17" s="18">
        <v>19</v>
      </c>
      <c r="Z17" s="19"/>
      <c r="AA17" s="66"/>
      <c r="AB17" s="29"/>
      <c r="AC17" s="29"/>
      <c r="AD17" s="13"/>
      <c r="AE17" s="13"/>
      <c r="AF17" s="30"/>
      <c r="AG17" s="300"/>
    </row>
    <row r="18" spans="1:33" s="299" customFormat="1" ht="19.5" customHeight="1">
      <c r="A18" s="322" t="s">
        <v>26</v>
      </c>
      <c r="B18" s="9" t="s">
        <v>12</v>
      </c>
      <c r="C18" s="327"/>
      <c r="D18" s="200" t="s">
        <v>112</v>
      </c>
      <c r="E18" s="295" t="s">
        <v>96</v>
      </c>
      <c r="F18" s="51">
        <f t="shared" si="0"/>
        <v>90</v>
      </c>
      <c r="G18" s="52">
        <f t="shared" si="1"/>
        <v>93</v>
      </c>
      <c r="H18" s="53">
        <f t="shared" si="2"/>
      </c>
      <c r="I18" s="35">
        <v>4</v>
      </c>
      <c r="J18" s="36">
        <v>2</v>
      </c>
      <c r="K18" s="36"/>
      <c r="L18" s="39">
        <v>80</v>
      </c>
      <c r="M18" s="39">
        <v>83</v>
      </c>
      <c r="N18" s="40"/>
      <c r="O18" s="85">
        <v>35</v>
      </c>
      <c r="P18" s="87" t="s">
        <v>18</v>
      </c>
      <c r="Q18" s="87"/>
      <c r="R18" s="119">
        <v>10</v>
      </c>
      <c r="S18" s="119">
        <v>10</v>
      </c>
      <c r="T18" s="120"/>
      <c r="U18" s="37"/>
      <c r="V18" s="86"/>
      <c r="W18" s="86"/>
      <c r="X18" s="20"/>
      <c r="Y18" s="20"/>
      <c r="Z18" s="21"/>
      <c r="AA18" s="65"/>
      <c r="AB18" s="29"/>
      <c r="AC18" s="29"/>
      <c r="AD18" s="13"/>
      <c r="AE18" s="13"/>
      <c r="AF18" s="30"/>
      <c r="AG18" s="298"/>
    </row>
    <row r="19" spans="1:33" s="299" customFormat="1" ht="19.5" customHeight="1">
      <c r="A19" s="322" t="s">
        <v>17</v>
      </c>
      <c r="B19" s="9"/>
      <c r="C19" s="325">
        <v>8</v>
      </c>
      <c r="D19" s="202" t="s">
        <v>206</v>
      </c>
      <c r="E19" s="295"/>
      <c r="F19" s="51">
        <f t="shared" si="0"/>
        <v>89</v>
      </c>
      <c r="G19" s="52">
        <f t="shared" si="1"/>
      </c>
      <c r="H19" s="53">
        <f t="shared" si="2"/>
        <v>100</v>
      </c>
      <c r="I19" s="35"/>
      <c r="J19" s="36"/>
      <c r="K19" s="36"/>
      <c r="L19" s="39"/>
      <c r="M19" s="39"/>
      <c r="N19" s="40"/>
      <c r="O19" s="88"/>
      <c r="P19" s="87"/>
      <c r="Q19" s="87"/>
      <c r="R19" s="121"/>
      <c r="S19" s="121"/>
      <c r="T19" s="122"/>
      <c r="U19" s="37">
        <v>2</v>
      </c>
      <c r="V19" s="86"/>
      <c r="W19" s="86">
        <v>1</v>
      </c>
      <c r="X19" s="228">
        <v>89</v>
      </c>
      <c r="Y19" s="228"/>
      <c r="Z19" s="229">
        <v>100</v>
      </c>
      <c r="AA19" s="80"/>
      <c r="AB19" s="79"/>
      <c r="AC19" s="79"/>
      <c r="AD19" s="20"/>
      <c r="AE19" s="20"/>
      <c r="AF19" s="24"/>
      <c r="AG19" s="298"/>
    </row>
    <row r="20" spans="1:33" ht="19.5" customHeight="1">
      <c r="A20" s="322" t="s">
        <v>18</v>
      </c>
      <c r="B20" s="9"/>
      <c r="C20" s="325">
        <v>15</v>
      </c>
      <c r="D20" s="202" t="s">
        <v>70</v>
      </c>
      <c r="E20" s="295" t="s">
        <v>74</v>
      </c>
      <c r="F20" s="51">
        <f t="shared" si="0"/>
        <v>88</v>
      </c>
      <c r="G20" s="52">
        <f t="shared" si="1"/>
      </c>
      <c r="H20" s="53">
        <f t="shared" si="2"/>
        <v>57</v>
      </c>
      <c r="I20" s="35">
        <v>21</v>
      </c>
      <c r="J20" s="36"/>
      <c r="K20" s="36">
        <v>12</v>
      </c>
      <c r="L20" s="39">
        <v>40</v>
      </c>
      <c r="M20" s="39"/>
      <c r="N20" s="40">
        <v>26</v>
      </c>
      <c r="O20" s="88">
        <v>16</v>
      </c>
      <c r="P20" s="89"/>
      <c r="Q20" s="89">
        <v>12</v>
      </c>
      <c r="R20" s="152">
        <v>48</v>
      </c>
      <c r="S20" s="152"/>
      <c r="T20" s="153">
        <v>31</v>
      </c>
      <c r="U20" s="45"/>
      <c r="V20" s="38"/>
      <c r="W20" s="38"/>
      <c r="X20" s="18"/>
      <c r="Y20" s="18"/>
      <c r="Z20" s="19"/>
      <c r="AA20" s="66"/>
      <c r="AB20" s="5"/>
      <c r="AC20" s="5"/>
      <c r="AD20" s="6"/>
      <c r="AE20" s="6"/>
      <c r="AF20" s="31"/>
      <c r="AG20" s="301"/>
    </row>
    <row r="21" spans="1:33" s="303" customFormat="1" ht="19.5" customHeight="1">
      <c r="A21" s="322" t="s">
        <v>250</v>
      </c>
      <c r="B21" s="9"/>
      <c r="C21" s="325" t="s">
        <v>249</v>
      </c>
      <c r="D21" s="202" t="s">
        <v>69</v>
      </c>
      <c r="E21" s="295" t="s">
        <v>74</v>
      </c>
      <c r="F21" s="51">
        <f t="shared" si="0"/>
        <v>83</v>
      </c>
      <c r="G21" s="52">
        <f t="shared" si="1"/>
      </c>
      <c r="H21" s="53">
        <f t="shared" si="2"/>
        <v>87</v>
      </c>
      <c r="I21" s="35">
        <v>6</v>
      </c>
      <c r="J21" s="36"/>
      <c r="K21" s="36">
        <v>3</v>
      </c>
      <c r="L21" s="39">
        <v>73</v>
      </c>
      <c r="M21" s="39"/>
      <c r="N21" s="40">
        <v>77</v>
      </c>
      <c r="O21" s="85"/>
      <c r="P21" s="87"/>
      <c r="Q21" s="87"/>
      <c r="R21" s="119"/>
      <c r="S21" s="119"/>
      <c r="T21" s="120"/>
      <c r="U21" s="35">
        <v>23</v>
      </c>
      <c r="V21" s="86"/>
      <c r="W21" s="86">
        <v>17</v>
      </c>
      <c r="X21" s="12">
        <v>10</v>
      </c>
      <c r="Y21" s="20"/>
      <c r="Z21" s="21">
        <v>10</v>
      </c>
      <c r="AA21" s="65"/>
      <c r="AB21" s="29"/>
      <c r="AC21" s="29"/>
      <c r="AD21" s="13"/>
      <c r="AE21" s="13"/>
      <c r="AF21" s="30"/>
      <c r="AG21" s="302"/>
    </row>
    <row r="22" spans="1:32" ht="21.75" customHeight="1">
      <c r="A22" s="322" t="s">
        <v>250</v>
      </c>
      <c r="B22" s="9"/>
      <c r="C22" s="325">
        <v>14</v>
      </c>
      <c r="D22" s="202" t="s">
        <v>66</v>
      </c>
      <c r="E22" s="295" t="s">
        <v>74</v>
      </c>
      <c r="F22" s="51">
        <f t="shared" si="0"/>
        <v>83</v>
      </c>
      <c r="G22" s="52">
        <f t="shared" si="1"/>
      </c>
      <c r="H22" s="53">
        <f t="shared" si="2"/>
        <v>58</v>
      </c>
      <c r="I22" s="37">
        <v>17</v>
      </c>
      <c r="J22" s="38"/>
      <c r="K22" s="38">
        <v>9</v>
      </c>
      <c r="L22" s="43">
        <v>48</v>
      </c>
      <c r="M22" s="43"/>
      <c r="N22" s="44">
        <v>39</v>
      </c>
      <c r="O22" s="88" t="s">
        <v>138</v>
      </c>
      <c r="P22" s="89"/>
      <c r="Q22" s="89" t="s">
        <v>27</v>
      </c>
      <c r="R22" s="150">
        <v>35</v>
      </c>
      <c r="S22" s="150"/>
      <c r="T22" s="151">
        <v>19</v>
      </c>
      <c r="U22" s="45"/>
      <c r="V22" s="38"/>
      <c r="W22" s="38"/>
      <c r="X22" s="18"/>
      <c r="Y22" s="18"/>
      <c r="Z22" s="19"/>
      <c r="AA22" s="66"/>
      <c r="AB22" s="5"/>
      <c r="AC22" s="5"/>
      <c r="AD22" s="6"/>
      <c r="AE22" s="6"/>
      <c r="AF22" s="31"/>
    </row>
    <row r="23" spans="1:32" ht="19.5" customHeight="1">
      <c r="A23" s="322" t="s">
        <v>250</v>
      </c>
      <c r="B23" s="9"/>
      <c r="C23" s="325">
        <v>18</v>
      </c>
      <c r="D23" s="202" t="s">
        <v>86</v>
      </c>
      <c r="E23" s="295" t="s">
        <v>74</v>
      </c>
      <c r="F23" s="51">
        <f t="shared" si="0"/>
        <v>83</v>
      </c>
      <c r="G23" s="52">
        <f t="shared" si="1"/>
      </c>
      <c r="H23" s="53">
        <f t="shared" si="2"/>
        <v>53.5</v>
      </c>
      <c r="I23" s="35">
        <v>19</v>
      </c>
      <c r="J23" s="36"/>
      <c r="K23" s="36">
        <v>11</v>
      </c>
      <c r="L23" s="39">
        <v>44</v>
      </c>
      <c r="M23" s="39"/>
      <c r="N23" s="40">
        <v>30</v>
      </c>
      <c r="O23" s="88" t="s">
        <v>177</v>
      </c>
      <c r="P23" s="87"/>
      <c r="Q23" s="87" t="s">
        <v>165</v>
      </c>
      <c r="R23" s="121">
        <v>39</v>
      </c>
      <c r="S23" s="121"/>
      <c r="T23" s="122">
        <v>23.5</v>
      </c>
      <c r="U23" s="37"/>
      <c r="V23" s="86"/>
      <c r="W23" s="86"/>
      <c r="X23" s="20"/>
      <c r="Y23" s="20"/>
      <c r="Z23" s="21"/>
      <c r="AA23" s="65"/>
      <c r="AB23" s="29"/>
      <c r="AC23" s="29"/>
      <c r="AD23" s="13"/>
      <c r="AE23" s="13"/>
      <c r="AF23" s="30"/>
    </row>
    <row r="24" spans="1:33" s="299" customFormat="1" ht="19.5" customHeight="1">
      <c r="A24" s="322" t="s">
        <v>31</v>
      </c>
      <c r="B24" s="9"/>
      <c r="C24" s="325" t="s">
        <v>249</v>
      </c>
      <c r="D24" s="202" t="s">
        <v>207</v>
      </c>
      <c r="E24" s="295"/>
      <c r="F24" s="51">
        <f t="shared" si="0"/>
        <v>81</v>
      </c>
      <c r="G24" s="52">
        <f t="shared" si="1"/>
      </c>
      <c r="H24" s="53">
        <f t="shared" si="2"/>
        <v>87</v>
      </c>
      <c r="I24" s="35"/>
      <c r="J24" s="36"/>
      <c r="K24" s="36"/>
      <c r="L24" s="39"/>
      <c r="M24" s="39"/>
      <c r="N24" s="40"/>
      <c r="O24" s="88"/>
      <c r="P24" s="87"/>
      <c r="Q24" s="87"/>
      <c r="R24" s="121"/>
      <c r="S24" s="121"/>
      <c r="T24" s="122"/>
      <c r="U24" s="37">
        <v>3</v>
      </c>
      <c r="V24" s="86"/>
      <c r="W24" s="86">
        <v>2</v>
      </c>
      <c r="X24" s="228">
        <v>81</v>
      </c>
      <c r="Y24" s="228"/>
      <c r="Z24" s="229">
        <v>87</v>
      </c>
      <c r="AA24" s="80"/>
      <c r="AB24" s="79"/>
      <c r="AC24" s="79"/>
      <c r="AD24" s="20"/>
      <c r="AE24" s="20"/>
      <c r="AF24" s="24"/>
      <c r="AG24" s="298"/>
    </row>
    <row r="25" spans="1:33" ht="19.5" customHeight="1">
      <c r="A25" s="322" t="s">
        <v>32</v>
      </c>
      <c r="B25" s="9"/>
      <c r="C25" s="325">
        <v>11</v>
      </c>
      <c r="D25" s="202" t="s">
        <v>158</v>
      </c>
      <c r="E25" s="295" t="s">
        <v>74</v>
      </c>
      <c r="F25" s="51">
        <f t="shared" si="0"/>
        <v>79</v>
      </c>
      <c r="G25" s="52">
        <f t="shared" si="1"/>
      </c>
      <c r="H25" s="53">
        <f t="shared" si="2"/>
        <v>79</v>
      </c>
      <c r="I25" s="35"/>
      <c r="J25" s="36"/>
      <c r="K25" s="36"/>
      <c r="L25" s="39"/>
      <c r="M25" s="39"/>
      <c r="N25" s="40"/>
      <c r="O25" s="88">
        <v>4</v>
      </c>
      <c r="P25" s="89"/>
      <c r="Q25" s="89">
        <v>3</v>
      </c>
      <c r="R25" s="150">
        <v>79</v>
      </c>
      <c r="S25" s="150"/>
      <c r="T25" s="151">
        <v>79</v>
      </c>
      <c r="U25" s="45"/>
      <c r="V25" s="38"/>
      <c r="W25" s="38"/>
      <c r="X25" s="18"/>
      <c r="Y25" s="18"/>
      <c r="Z25" s="19"/>
      <c r="AA25" s="66"/>
      <c r="AB25" s="5"/>
      <c r="AC25" s="5"/>
      <c r="AD25" s="6"/>
      <c r="AE25" s="6"/>
      <c r="AF25" s="31"/>
      <c r="AG25" s="293"/>
    </row>
    <row r="26" spans="1:33" s="299" customFormat="1" ht="19.5" customHeight="1">
      <c r="A26" s="322" t="s">
        <v>33</v>
      </c>
      <c r="B26" s="9"/>
      <c r="C26" s="325">
        <v>12</v>
      </c>
      <c r="D26" s="202" t="s">
        <v>208</v>
      </c>
      <c r="E26" s="295"/>
      <c r="F26" s="51">
        <f t="shared" si="0"/>
        <v>74</v>
      </c>
      <c r="G26" s="52">
        <f t="shared" si="1"/>
      </c>
      <c r="H26" s="53">
        <f t="shared" si="2"/>
        <v>77</v>
      </c>
      <c r="I26" s="35"/>
      <c r="J26" s="36"/>
      <c r="K26" s="36"/>
      <c r="L26" s="39"/>
      <c r="M26" s="39"/>
      <c r="N26" s="40"/>
      <c r="O26" s="88"/>
      <c r="P26" s="87"/>
      <c r="Q26" s="87"/>
      <c r="R26" s="121"/>
      <c r="S26" s="121"/>
      <c r="T26" s="122"/>
      <c r="U26" s="37">
        <v>4</v>
      </c>
      <c r="V26" s="86"/>
      <c r="W26" s="86">
        <v>3</v>
      </c>
      <c r="X26" s="228">
        <v>74</v>
      </c>
      <c r="Y26" s="228"/>
      <c r="Z26" s="229">
        <v>77</v>
      </c>
      <c r="AA26" s="80"/>
      <c r="AB26" s="79"/>
      <c r="AC26" s="79"/>
      <c r="AD26" s="20"/>
      <c r="AE26" s="20"/>
      <c r="AF26" s="24"/>
      <c r="AG26" s="298"/>
    </row>
    <row r="27" spans="1:33" ht="19.5" customHeight="1">
      <c r="A27" s="322" t="s">
        <v>179</v>
      </c>
      <c r="B27" s="9" t="s">
        <v>13</v>
      </c>
      <c r="C27" s="325"/>
      <c r="D27" s="202" t="s">
        <v>64</v>
      </c>
      <c r="E27" s="295" t="s">
        <v>72</v>
      </c>
      <c r="F27" s="51">
        <f t="shared" si="0"/>
        <v>70</v>
      </c>
      <c r="G27" s="52">
        <f t="shared" si="1"/>
        <v>64</v>
      </c>
      <c r="H27" s="53">
        <f t="shared" si="2"/>
      </c>
      <c r="I27" s="35">
        <v>11</v>
      </c>
      <c r="J27" s="36">
        <v>5</v>
      </c>
      <c r="K27" s="36"/>
      <c r="L27" s="39">
        <v>60</v>
      </c>
      <c r="M27" s="39">
        <v>54</v>
      </c>
      <c r="N27" s="40"/>
      <c r="O27" s="85">
        <v>35</v>
      </c>
      <c r="P27" s="87" t="s">
        <v>18</v>
      </c>
      <c r="Q27" s="87"/>
      <c r="R27" s="119">
        <v>10</v>
      </c>
      <c r="S27" s="119">
        <v>10</v>
      </c>
      <c r="T27" s="120"/>
      <c r="U27" s="35"/>
      <c r="V27" s="246"/>
      <c r="W27" s="246"/>
      <c r="X27" s="18"/>
      <c r="Y27" s="18"/>
      <c r="Z27" s="19"/>
      <c r="AA27" s="78"/>
      <c r="AB27" s="79"/>
      <c r="AC27" s="79"/>
      <c r="AD27" s="20"/>
      <c r="AE27" s="20"/>
      <c r="AF27" s="24"/>
      <c r="AG27" s="293"/>
    </row>
    <row r="28" spans="1:33" s="299" customFormat="1" ht="19.5" customHeight="1">
      <c r="A28" s="322" t="s">
        <v>180</v>
      </c>
      <c r="B28" s="9" t="s">
        <v>21</v>
      </c>
      <c r="C28" s="327"/>
      <c r="D28" s="202" t="s">
        <v>113</v>
      </c>
      <c r="E28" s="295" t="s">
        <v>72</v>
      </c>
      <c r="F28" s="51">
        <f t="shared" si="0"/>
        <v>66</v>
      </c>
      <c r="G28" s="52">
        <f t="shared" si="1"/>
        <v>57</v>
      </c>
      <c r="H28" s="53">
        <f t="shared" si="2"/>
      </c>
      <c r="I28" s="35">
        <v>13</v>
      </c>
      <c r="J28" s="36">
        <v>6</v>
      </c>
      <c r="K28" s="36"/>
      <c r="L28" s="39">
        <v>56</v>
      </c>
      <c r="M28" s="39">
        <v>47</v>
      </c>
      <c r="N28" s="40"/>
      <c r="O28" s="88">
        <v>35</v>
      </c>
      <c r="P28" s="87" t="s">
        <v>18</v>
      </c>
      <c r="Q28" s="87"/>
      <c r="R28" s="121">
        <v>10</v>
      </c>
      <c r="S28" s="121">
        <v>10</v>
      </c>
      <c r="T28" s="122"/>
      <c r="U28" s="35"/>
      <c r="V28" s="246"/>
      <c r="W28" s="246"/>
      <c r="X28" s="18"/>
      <c r="Y28" s="18"/>
      <c r="Z28" s="19"/>
      <c r="AA28" s="80"/>
      <c r="AB28" s="79"/>
      <c r="AC28" s="79"/>
      <c r="AD28" s="20"/>
      <c r="AE28" s="20"/>
      <c r="AF28" s="24"/>
      <c r="AG28" s="298"/>
    </row>
    <row r="29" spans="1:33" s="299" customFormat="1" ht="19.5" customHeight="1">
      <c r="A29" s="322" t="s">
        <v>252</v>
      </c>
      <c r="B29" s="9"/>
      <c r="C29" s="325">
        <v>13</v>
      </c>
      <c r="D29" s="202" t="s">
        <v>209</v>
      </c>
      <c r="E29" s="295"/>
      <c r="F29" s="51">
        <f t="shared" si="0"/>
        <v>62</v>
      </c>
      <c r="G29" s="52">
        <f t="shared" si="1"/>
      </c>
      <c r="H29" s="53">
        <f t="shared" si="2"/>
        <v>68</v>
      </c>
      <c r="I29" s="35"/>
      <c r="J29" s="36"/>
      <c r="K29" s="36"/>
      <c r="L29" s="39"/>
      <c r="M29" s="39"/>
      <c r="N29" s="40"/>
      <c r="O29" s="88"/>
      <c r="P29" s="87"/>
      <c r="Q29" s="87"/>
      <c r="R29" s="121"/>
      <c r="S29" s="121"/>
      <c r="T29" s="122"/>
      <c r="U29" s="37">
        <v>6</v>
      </c>
      <c r="V29" s="86"/>
      <c r="W29" s="86">
        <v>4</v>
      </c>
      <c r="X29" s="228">
        <v>62</v>
      </c>
      <c r="Y29" s="228"/>
      <c r="Z29" s="229">
        <v>68</v>
      </c>
      <c r="AA29" s="80"/>
      <c r="AB29" s="79"/>
      <c r="AC29" s="79"/>
      <c r="AD29" s="20"/>
      <c r="AE29" s="20"/>
      <c r="AF29" s="24"/>
      <c r="AG29" s="298"/>
    </row>
    <row r="30" spans="1:33" ht="19.5" customHeight="1">
      <c r="A30" s="322" t="s">
        <v>252</v>
      </c>
      <c r="B30" s="9"/>
      <c r="C30" s="325" t="s">
        <v>253</v>
      </c>
      <c r="D30" s="202" t="s">
        <v>120</v>
      </c>
      <c r="E30" s="295" t="s">
        <v>74</v>
      </c>
      <c r="F30" s="51">
        <f t="shared" si="0"/>
        <v>62</v>
      </c>
      <c r="G30" s="52">
        <f t="shared" si="1"/>
      </c>
      <c r="H30" s="53">
        <f t="shared" si="2"/>
        <v>55</v>
      </c>
      <c r="I30" s="45">
        <v>10</v>
      </c>
      <c r="J30" s="38"/>
      <c r="K30" s="38">
        <v>6</v>
      </c>
      <c r="L30" s="39">
        <v>62</v>
      </c>
      <c r="M30" s="39"/>
      <c r="N30" s="40">
        <v>55</v>
      </c>
      <c r="O30" s="85"/>
      <c r="P30" s="87"/>
      <c r="Q30" s="87"/>
      <c r="R30" s="119"/>
      <c r="S30" s="119"/>
      <c r="T30" s="120"/>
      <c r="U30" s="35"/>
      <c r="V30" s="246"/>
      <c r="W30" s="246"/>
      <c r="X30" s="18"/>
      <c r="Y30" s="18"/>
      <c r="Z30" s="19"/>
      <c r="AA30" s="65"/>
      <c r="AB30" s="29"/>
      <c r="AC30" s="29"/>
      <c r="AD30" s="13"/>
      <c r="AE30" s="13"/>
      <c r="AF30" s="30"/>
      <c r="AG30" s="293"/>
    </row>
    <row r="31" spans="1:33" ht="19.5" customHeight="1">
      <c r="A31" s="322" t="s">
        <v>244</v>
      </c>
      <c r="B31" s="9"/>
      <c r="C31" s="325">
        <v>19</v>
      </c>
      <c r="D31" s="202" t="s">
        <v>159</v>
      </c>
      <c r="E31" s="295" t="s">
        <v>137</v>
      </c>
      <c r="F31" s="51">
        <f t="shared" si="0"/>
        <v>58</v>
      </c>
      <c r="G31" s="52">
        <f t="shared" si="1"/>
      </c>
      <c r="H31" s="53">
        <f t="shared" si="2"/>
        <v>53</v>
      </c>
      <c r="I31" s="35"/>
      <c r="J31" s="36"/>
      <c r="K31" s="36"/>
      <c r="L31" s="39"/>
      <c r="M31" s="39"/>
      <c r="N31" s="40"/>
      <c r="O31" s="88">
        <v>11</v>
      </c>
      <c r="P31" s="89"/>
      <c r="Q31" s="89">
        <v>7</v>
      </c>
      <c r="R31" s="150">
        <v>58</v>
      </c>
      <c r="S31" s="150"/>
      <c r="T31" s="151">
        <v>53</v>
      </c>
      <c r="U31" s="45"/>
      <c r="V31" s="38"/>
      <c r="W31" s="38"/>
      <c r="X31" s="18"/>
      <c r="Y31" s="18"/>
      <c r="Z31" s="19"/>
      <c r="AA31" s="66"/>
      <c r="AB31" s="5"/>
      <c r="AC31" s="5"/>
      <c r="AD31" s="6"/>
      <c r="AE31" s="6"/>
      <c r="AF31" s="31"/>
      <c r="AG31" s="293"/>
    </row>
    <row r="32" spans="1:32" ht="21.75" customHeight="1">
      <c r="A32" s="322" t="s">
        <v>244</v>
      </c>
      <c r="B32" s="9"/>
      <c r="C32" s="325" t="s">
        <v>177</v>
      </c>
      <c r="D32" s="202" t="s">
        <v>60</v>
      </c>
      <c r="E32" s="295" t="s">
        <v>72</v>
      </c>
      <c r="F32" s="51">
        <f t="shared" si="0"/>
        <v>58</v>
      </c>
      <c r="G32" s="52">
        <f t="shared" si="1"/>
      </c>
      <c r="H32" s="53">
        <f t="shared" si="2"/>
        <v>49</v>
      </c>
      <c r="I32" s="45">
        <v>12</v>
      </c>
      <c r="J32" s="38"/>
      <c r="K32" s="38">
        <v>7</v>
      </c>
      <c r="L32" s="39">
        <v>58</v>
      </c>
      <c r="M32" s="39"/>
      <c r="N32" s="40">
        <v>49</v>
      </c>
      <c r="O32" s="85"/>
      <c r="P32" s="89"/>
      <c r="Q32" s="87"/>
      <c r="R32" s="119"/>
      <c r="S32" s="119"/>
      <c r="T32" s="120"/>
      <c r="U32" s="35"/>
      <c r="V32" s="246"/>
      <c r="W32" s="246"/>
      <c r="X32" s="18"/>
      <c r="Y32" s="18"/>
      <c r="Z32" s="19"/>
      <c r="AA32" s="66"/>
      <c r="AB32" s="29"/>
      <c r="AC32" s="29"/>
      <c r="AD32" s="13"/>
      <c r="AE32" s="13"/>
      <c r="AF32" s="30"/>
    </row>
    <row r="33" spans="1:33" ht="19.5" customHeight="1">
      <c r="A33" s="322" t="s">
        <v>184</v>
      </c>
      <c r="B33" s="9"/>
      <c r="C33" s="325">
        <v>22</v>
      </c>
      <c r="D33" s="202" t="s">
        <v>160</v>
      </c>
      <c r="E33" s="295" t="s">
        <v>137</v>
      </c>
      <c r="F33" s="51">
        <f t="shared" si="0"/>
        <v>56</v>
      </c>
      <c r="G33" s="52">
        <f t="shared" si="1"/>
      </c>
      <c r="H33" s="53">
        <f t="shared" si="2"/>
        <v>48</v>
      </c>
      <c r="I33" s="35"/>
      <c r="J33" s="36"/>
      <c r="K33" s="36"/>
      <c r="L33" s="39"/>
      <c r="M33" s="39"/>
      <c r="N33" s="40"/>
      <c r="O33" s="88">
        <v>12</v>
      </c>
      <c r="P33" s="89"/>
      <c r="Q33" s="89">
        <v>8</v>
      </c>
      <c r="R33" s="150">
        <v>56</v>
      </c>
      <c r="S33" s="150"/>
      <c r="T33" s="151">
        <v>48</v>
      </c>
      <c r="U33" s="45"/>
      <c r="V33" s="38"/>
      <c r="W33" s="38"/>
      <c r="X33" s="18"/>
      <c r="Y33" s="18"/>
      <c r="Z33" s="19"/>
      <c r="AA33" s="66"/>
      <c r="AB33" s="5"/>
      <c r="AC33" s="5"/>
      <c r="AD33" s="6"/>
      <c r="AE33" s="6"/>
      <c r="AF33" s="31"/>
      <c r="AG33" s="293"/>
    </row>
    <row r="34" spans="1:33" ht="19.5" customHeight="1">
      <c r="A34" s="322" t="s">
        <v>185</v>
      </c>
      <c r="B34" s="9"/>
      <c r="C34" s="325">
        <v>23</v>
      </c>
      <c r="D34" s="202" t="s">
        <v>161</v>
      </c>
      <c r="E34" s="295" t="s">
        <v>162</v>
      </c>
      <c r="F34" s="51">
        <f t="shared" si="0"/>
        <v>54</v>
      </c>
      <c r="G34" s="52">
        <f t="shared" si="1"/>
      </c>
      <c r="H34" s="53">
        <f t="shared" si="2"/>
        <v>43</v>
      </c>
      <c r="I34" s="35"/>
      <c r="J34" s="36"/>
      <c r="K34" s="36"/>
      <c r="L34" s="39"/>
      <c r="M34" s="39"/>
      <c r="N34" s="40"/>
      <c r="O34" s="88">
        <v>13</v>
      </c>
      <c r="P34" s="89"/>
      <c r="Q34" s="89">
        <v>9</v>
      </c>
      <c r="R34" s="150">
        <v>54</v>
      </c>
      <c r="S34" s="150"/>
      <c r="T34" s="151">
        <v>43</v>
      </c>
      <c r="U34" s="45"/>
      <c r="V34" s="38"/>
      <c r="W34" s="38"/>
      <c r="X34" s="18"/>
      <c r="Y34" s="18"/>
      <c r="Z34" s="19"/>
      <c r="AA34" s="66"/>
      <c r="AB34" s="5"/>
      <c r="AC34" s="5"/>
      <c r="AD34" s="6"/>
      <c r="AE34" s="6"/>
      <c r="AF34" s="31"/>
      <c r="AG34" s="293"/>
    </row>
    <row r="35" spans="1:33" s="299" customFormat="1" ht="19.5" customHeight="1">
      <c r="A35" s="322" t="s">
        <v>186</v>
      </c>
      <c r="B35" s="9"/>
      <c r="C35" s="325" t="s">
        <v>253</v>
      </c>
      <c r="D35" s="202" t="s">
        <v>210</v>
      </c>
      <c r="E35" s="295"/>
      <c r="F35" s="51">
        <f t="shared" si="0"/>
        <v>52</v>
      </c>
      <c r="G35" s="52">
        <f t="shared" si="1"/>
      </c>
      <c r="H35" s="53">
        <f t="shared" si="2"/>
        <v>55</v>
      </c>
      <c r="I35" s="35"/>
      <c r="J35" s="36"/>
      <c r="K35" s="36"/>
      <c r="L35" s="39"/>
      <c r="M35" s="39"/>
      <c r="N35" s="40"/>
      <c r="O35" s="88"/>
      <c r="P35" s="87"/>
      <c r="Q35" s="87"/>
      <c r="R35" s="121"/>
      <c r="S35" s="121"/>
      <c r="T35" s="122"/>
      <c r="U35" s="37">
        <v>8</v>
      </c>
      <c r="V35" s="86"/>
      <c r="W35" s="86">
        <v>6</v>
      </c>
      <c r="X35" s="228">
        <v>52</v>
      </c>
      <c r="Y35" s="228"/>
      <c r="Z35" s="229">
        <v>55</v>
      </c>
      <c r="AA35" s="80"/>
      <c r="AB35" s="79"/>
      <c r="AC35" s="79"/>
      <c r="AD35" s="20"/>
      <c r="AE35" s="20"/>
      <c r="AF35" s="24"/>
      <c r="AG35" s="298"/>
    </row>
    <row r="36" spans="1:33" ht="19.5" customHeight="1">
      <c r="A36" s="322" t="s">
        <v>216</v>
      </c>
      <c r="B36" s="9"/>
      <c r="C36" s="325">
        <v>25</v>
      </c>
      <c r="D36" s="202" t="s">
        <v>163</v>
      </c>
      <c r="E36" s="295" t="s">
        <v>164</v>
      </c>
      <c r="F36" s="51">
        <f t="shared" si="0"/>
        <v>50</v>
      </c>
      <c r="G36" s="52">
        <f t="shared" si="1"/>
      </c>
      <c r="H36" s="53">
        <f t="shared" si="2"/>
        <v>35</v>
      </c>
      <c r="I36" s="35"/>
      <c r="J36" s="36"/>
      <c r="K36" s="36"/>
      <c r="L36" s="39"/>
      <c r="M36" s="39"/>
      <c r="N36" s="40"/>
      <c r="O36" s="88">
        <v>15</v>
      </c>
      <c r="P36" s="89"/>
      <c r="Q36" s="89">
        <v>11</v>
      </c>
      <c r="R36" s="150">
        <v>50</v>
      </c>
      <c r="S36" s="150"/>
      <c r="T36" s="151">
        <v>35</v>
      </c>
      <c r="U36" s="45"/>
      <c r="V36" s="38"/>
      <c r="W36" s="38"/>
      <c r="X36" s="18"/>
      <c r="Y36" s="18"/>
      <c r="Z36" s="19"/>
      <c r="AA36" s="66"/>
      <c r="AB36" s="5"/>
      <c r="AC36" s="5"/>
      <c r="AD36" s="6"/>
      <c r="AE36" s="6"/>
      <c r="AF36" s="31"/>
      <c r="AG36" s="293"/>
    </row>
    <row r="37" spans="1:33" s="299" customFormat="1" ht="19.5" customHeight="1">
      <c r="A37" s="322" t="s">
        <v>217</v>
      </c>
      <c r="B37" s="9"/>
      <c r="C37" s="325" t="s">
        <v>177</v>
      </c>
      <c r="D37" s="202" t="s">
        <v>211</v>
      </c>
      <c r="E37" s="295"/>
      <c r="F37" s="51">
        <f t="shared" si="0"/>
        <v>48</v>
      </c>
      <c r="G37" s="52">
        <f t="shared" si="1"/>
      </c>
      <c r="H37" s="53">
        <f t="shared" si="2"/>
        <v>49</v>
      </c>
      <c r="I37" s="35"/>
      <c r="J37" s="36"/>
      <c r="K37" s="36"/>
      <c r="L37" s="39"/>
      <c r="M37" s="39"/>
      <c r="N37" s="40"/>
      <c r="O37" s="88"/>
      <c r="P37" s="87"/>
      <c r="Q37" s="87"/>
      <c r="R37" s="121"/>
      <c r="S37" s="121"/>
      <c r="T37" s="122"/>
      <c r="U37" s="37">
        <v>9</v>
      </c>
      <c r="V37" s="86"/>
      <c r="W37" s="86">
        <v>7</v>
      </c>
      <c r="X37" s="228">
        <v>48</v>
      </c>
      <c r="Y37" s="228"/>
      <c r="Z37" s="229">
        <v>49</v>
      </c>
      <c r="AA37" s="80"/>
      <c r="AB37" s="79"/>
      <c r="AC37" s="79"/>
      <c r="AD37" s="20"/>
      <c r="AE37" s="20"/>
      <c r="AF37" s="24"/>
      <c r="AG37" s="298"/>
    </row>
    <row r="38" spans="1:33" ht="19.5" customHeight="1">
      <c r="A38" s="322" t="s">
        <v>218</v>
      </c>
      <c r="B38" s="9"/>
      <c r="C38" s="325">
        <v>26</v>
      </c>
      <c r="D38" s="202" t="s">
        <v>62</v>
      </c>
      <c r="E38" s="295" t="s">
        <v>72</v>
      </c>
      <c r="F38" s="51">
        <f aca="true" t="shared" si="3" ref="F38:F61">SUM(L38,R38,X38,AD38)</f>
        <v>46</v>
      </c>
      <c r="G38" s="52">
        <f aca="true" t="shared" si="4" ref="G38:G61">IF(SUM(M38,S38,Y38,AE38)=0,"",SUM(M38,S38,Y38,AE38))</f>
      </c>
      <c r="H38" s="53">
        <f aca="true" t="shared" si="5" ref="H38:H61">IF(SUM(N38,T38,Z38,AF38)=0,"",SUM(N38,T38,Z38,AF38))</f>
        <v>34</v>
      </c>
      <c r="I38" s="35">
        <v>18</v>
      </c>
      <c r="J38" s="36"/>
      <c r="K38" s="36">
        <v>10</v>
      </c>
      <c r="L38" s="39">
        <v>46</v>
      </c>
      <c r="M38" s="39"/>
      <c r="N38" s="40">
        <v>34</v>
      </c>
      <c r="O38" s="85"/>
      <c r="P38" s="87"/>
      <c r="Q38" s="87"/>
      <c r="R38" s="304"/>
      <c r="S38" s="304"/>
      <c r="T38" s="177"/>
      <c r="U38" s="37"/>
      <c r="V38" s="86"/>
      <c r="W38" s="86"/>
      <c r="X38" s="20"/>
      <c r="Y38" s="20"/>
      <c r="Z38" s="21"/>
      <c r="AA38" s="66"/>
      <c r="AB38" s="29"/>
      <c r="AC38" s="29"/>
      <c r="AD38" s="13"/>
      <c r="AE38" s="13"/>
      <c r="AF38" s="30"/>
      <c r="AG38" s="300"/>
    </row>
    <row r="39" spans="1:33" ht="19.5" customHeight="1">
      <c r="A39" s="322" t="s">
        <v>254</v>
      </c>
      <c r="B39" s="9" t="s">
        <v>249</v>
      </c>
      <c r="C39" s="325"/>
      <c r="D39" s="202" t="s">
        <v>149</v>
      </c>
      <c r="E39" s="295" t="s">
        <v>72</v>
      </c>
      <c r="F39" s="51">
        <f t="shared" si="3"/>
        <v>44</v>
      </c>
      <c r="G39" s="52">
        <f t="shared" si="4"/>
        <v>55</v>
      </c>
      <c r="H39" s="53">
        <f t="shared" si="5"/>
      </c>
      <c r="I39" s="35"/>
      <c r="J39" s="36"/>
      <c r="K39" s="36"/>
      <c r="L39" s="39"/>
      <c r="M39" s="39"/>
      <c r="N39" s="40"/>
      <c r="O39" s="88" t="s">
        <v>176</v>
      </c>
      <c r="P39" s="89" t="s">
        <v>142</v>
      </c>
      <c r="Q39" s="89"/>
      <c r="R39" s="150">
        <v>44</v>
      </c>
      <c r="S39" s="150">
        <v>55</v>
      </c>
      <c r="T39" s="151"/>
      <c r="U39" s="45"/>
      <c r="V39" s="38"/>
      <c r="W39" s="38"/>
      <c r="X39" s="18"/>
      <c r="Y39" s="18"/>
      <c r="Z39" s="19"/>
      <c r="AA39" s="66"/>
      <c r="AB39" s="5"/>
      <c r="AC39" s="5"/>
      <c r="AD39" s="6"/>
      <c r="AE39" s="6"/>
      <c r="AF39" s="31"/>
      <c r="AG39" s="293"/>
    </row>
    <row r="40" spans="1:33" ht="19.5" customHeight="1">
      <c r="A40" s="322" t="s">
        <v>254</v>
      </c>
      <c r="B40" s="9" t="s">
        <v>249</v>
      </c>
      <c r="C40" s="325"/>
      <c r="D40" s="202" t="s">
        <v>150</v>
      </c>
      <c r="E40" s="295" t="s">
        <v>98</v>
      </c>
      <c r="F40" s="51">
        <f t="shared" si="3"/>
        <v>44</v>
      </c>
      <c r="G40" s="52">
        <f t="shared" si="4"/>
        <v>55</v>
      </c>
      <c r="H40" s="53">
        <f t="shared" si="5"/>
      </c>
      <c r="I40" s="35"/>
      <c r="J40" s="36"/>
      <c r="K40" s="36"/>
      <c r="L40" s="39"/>
      <c r="M40" s="39"/>
      <c r="N40" s="40"/>
      <c r="O40" s="88" t="s">
        <v>176</v>
      </c>
      <c r="P40" s="89" t="s">
        <v>142</v>
      </c>
      <c r="Q40" s="89"/>
      <c r="R40" s="150">
        <v>44</v>
      </c>
      <c r="S40" s="150">
        <v>55</v>
      </c>
      <c r="T40" s="151"/>
      <c r="U40" s="45"/>
      <c r="V40" s="38"/>
      <c r="W40" s="38"/>
      <c r="X40" s="18"/>
      <c r="Y40" s="18"/>
      <c r="Z40" s="19"/>
      <c r="AA40" s="66"/>
      <c r="AB40" s="5"/>
      <c r="AC40" s="5"/>
      <c r="AD40" s="6"/>
      <c r="AE40" s="6"/>
      <c r="AF40" s="31"/>
      <c r="AG40" s="293"/>
    </row>
    <row r="41" spans="1:33" ht="19.5" customHeight="1">
      <c r="A41" s="322" t="s">
        <v>222</v>
      </c>
      <c r="B41" s="9"/>
      <c r="C41" s="325">
        <v>27</v>
      </c>
      <c r="D41" s="202" t="s">
        <v>166</v>
      </c>
      <c r="E41" s="295" t="s">
        <v>74</v>
      </c>
      <c r="F41" s="51">
        <f t="shared" si="3"/>
        <v>39</v>
      </c>
      <c r="G41" s="52">
        <f t="shared" si="4"/>
      </c>
      <c r="H41" s="53">
        <f t="shared" si="5"/>
        <v>23.5</v>
      </c>
      <c r="I41" s="35"/>
      <c r="J41" s="36"/>
      <c r="K41" s="36"/>
      <c r="L41" s="39"/>
      <c r="M41" s="39"/>
      <c r="N41" s="40"/>
      <c r="O41" s="88" t="s">
        <v>177</v>
      </c>
      <c r="P41" s="89"/>
      <c r="Q41" s="89" t="s">
        <v>165</v>
      </c>
      <c r="R41" s="150">
        <v>39</v>
      </c>
      <c r="S41" s="150"/>
      <c r="T41" s="151">
        <v>23.5</v>
      </c>
      <c r="U41" s="45"/>
      <c r="V41" s="38"/>
      <c r="W41" s="38"/>
      <c r="X41" s="18"/>
      <c r="Y41" s="18"/>
      <c r="Z41" s="19"/>
      <c r="AA41" s="66"/>
      <c r="AB41" s="5"/>
      <c r="AC41" s="5"/>
      <c r="AD41" s="6"/>
      <c r="AE41" s="6"/>
      <c r="AF41" s="31"/>
      <c r="AG41" s="293"/>
    </row>
    <row r="42" spans="1:33" s="299" customFormat="1" ht="19.5" customHeight="1">
      <c r="A42" s="322" t="s">
        <v>223</v>
      </c>
      <c r="B42" s="9" t="s">
        <v>25</v>
      </c>
      <c r="C42" s="327"/>
      <c r="D42" s="202" t="s">
        <v>196</v>
      </c>
      <c r="E42" s="295"/>
      <c r="F42" s="51">
        <f t="shared" si="3"/>
        <v>37</v>
      </c>
      <c r="G42" s="52">
        <f t="shared" si="4"/>
        <v>28</v>
      </c>
      <c r="H42" s="53">
        <f t="shared" si="5"/>
      </c>
      <c r="I42" s="35"/>
      <c r="J42" s="36"/>
      <c r="K42" s="36"/>
      <c r="L42" s="39"/>
      <c r="M42" s="39"/>
      <c r="N42" s="40"/>
      <c r="O42" s="88"/>
      <c r="P42" s="87"/>
      <c r="Q42" s="87"/>
      <c r="R42" s="121"/>
      <c r="S42" s="121"/>
      <c r="T42" s="122"/>
      <c r="U42" s="37">
        <v>12</v>
      </c>
      <c r="V42" s="86">
        <v>4</v>
      </c>
      <c r="W42" s="86"/>
      <c r="X42" s="228">
        <v>37</v>
      </c>
      <c r="Y42" s="228">
        <v>28</v>
      </c>
      <c r="Z42" s="19"/>
      <c r="AA42" s="80"/>
      <c r="AB42" s="79"/>
      <c r="AC42" s="79"/>
      <c r="AD42" s="20"/>
      <c r="AE42" s="20"/>
      <c r="AF42" s="24"/>
      <c r="AG42" s="298"/>
    </row>
    <row r="43" spans="1:33" ht="19.5" customHeight="1">
      <c r="A43" s="322" t="s">
        <v>255</v>
      </c>
      <c r="B43" s="9"/>
      <c r="C43" s="325">
        <v>24</v>
      </c>
      <c r="D43" s="202" t="s">
        <v>119</v>
      </c>
      <c r="E43" s="295" t="s">
        <v>83</v>
      </c>
      <c r="F43" s="51">
        <f t="shared" si="3"/>
        <v>35</v>
      </c>
      <c r="G43" s="52">
        <f t="shared" si="4"/>
      </c>
      <c r="H43" s="53">
        <f t="shared" si="5"/>
        <v>36</v>
      </c>
      <c r="I43" s="35">
        <v>36</v>
      </c>
      <c r="J43" s="36"/>
      <c r="K43" s="36">
        <v>17</v>
      </c>
      <c r="L43" s="39">
        <v>10</v>
      </c>
      <c r="M43" s="39"/>
      <c r="N43" s="40">
        <v>10</v>
      </c>
      <c r="O43" s="88"/>
      <c r="P43" s="89"/>
      <c r="Q43" s="89"/>
      <c r="R43" s="150"/>
      <c r="S43" s="150"/>
      <c r="T43" s="151"/>
      <c r="U43" s="35">
        <v>16</v>
      </c>
      <c r="V43" s="38"/>
      <c r="W43" s="38">
        <v>12</v>
      </c>
      <c r="X43" s="12">
        <v>25</v>
      </c>
      <c r="Y43" s="18"/>
      <c r="Z43" s="19">
        <v>26</v>
      </c>
      <c r="AA43" s="66"/>
      <c r="AB43" s="5"/>
      <c r="AC43" s="5"/>
      <c r="AD43" s="6"/>
      <c r="AE43" s="6"/>
      <c r="AF43" s="31"/>
      <c r="AG43" s="293"/>
    </row>
    <row r="44" spans="1:33" ht="19.5" customHeight="1">
      <c r="A44" s="322" t="s">
        <v>255</v>
      </c>
      <c r="B44" s="9" t="s">
        <v>16</v>
      </c>
      <c r="C44" s="325"/>
      <c r="D44" s="202" t="s">
        <v>151</v>
      </c>
      <c r="E44" s="295" t="s">
        <v>144</v>
      </c>
      <c r="F44" s="51">
        <f t="shared" si="3"/>
        <v>35</v>
      </c>
      <c r="G44" s="52">
        <f t="shared" si="4"/>
        <v>46</v>
      </c>
      <c r="H44" s="53">
        <f t="shared" si="5"/>
      </c>
      <c r="I44" s="35"/>
      <c r="J44" s="36"/>
      <c r="K44" s="36"/>
      <c r="L44" s="39"/>
      <c r="M44" s="39"/>
      <c r="N44" s="40"/>
      <c r="O44" s="88" t="s">
        <v>138</v>
      </c>
      <c r="P44" s="89" t="s">
        <v>20</v>
      </c>
      <c r="Q44" s="89"/>
      <c r="R44" s="150">
        <v>35</v>
      </c>
      <c r="S44" s="150">
        <v>46</v>
      </c>
      <c r="T44" s="151"/>
      <c r="U44" s="45"/>
      <c r="V44" s="38"/>
      <c r="W44" s="38"/>
      <c r="X44" s="18"/>
      <c r="Y44" s="18"/>
      <c r="Z44" s="19"/>
      <c r="AA44" s="66"/>
      <c r="AB44" s="5"/>
      <c r="AC44" s="5"/>
      <c r="AD44" s="6"/>
      <c r="AE44" s="6"/>
      <c r="AF44" s="31"/>
      <c r="AG44" s="293"/>
    </row>
    <row r="45" spans="1:32" ht="19.5" customHeight="1">
      <c r="A45" s="322" t="s">
        <v>256</v>
      </c>
      <c r="B45" s="9"/>
      <c r="C45" s="325" t="s">
        <v>258</v>
      </c>
      <c r="D45" s="202" t="s">
        <v>81</v>
      </c>
      <c r="E45" s="295" t="s">
        <v>72</v>
      </c>
      <c r="F45" s="51">
        <f t="shared" si="3"/>
        <v>20</v>
      </c>
      <c r="G45" s="52">
        <f t="shared" si="4"/>
      </c>
      <c r="H45" s="53">
        <f t="shared" si="5"/>
        <v>20</v>
      </c>
      <c r="I45" s="35">
        <v>36</v>
      </c>
      <c r="J45" s="38"/>
      <c r="K45" s="38">
        <v>17</v>
      </c>
      <c r="L45" s="43">
        <v>10</v>
      </c>
      <c r="M45" s="43"/>
      <c r="N45" s="44">
        <v>10</v>
      </c>
      <c r="O45" s="88">
        <v>35</v>
      </c>
      <c r="P45" s="89"/>
      <c r="Q45" s="89" t="s">
        <v>32</v>
      </c>
      <c r="R45" s="152">
        <v>10</v>
      </c>
      <c r="S45" s="152"/>
      <c r="T45" s="153">
        <v>10</v>
      </c>
      <c r="U45" s="45"/>
      <c r="V45" s="38"/>
      <c r="W45" s="38"/>
      <c r="X45" s="18"/>
      <c r="Y45" s="18"/>
      <c r="Z45" s="19"/>
      <c r="AA45" s="66"/>
      <c r="AB45" s="5"/>
      <c r="AC45" s="5"/>
      <c r="AD45" s="6"/>
      <c r="AE45" s="6"/>
      <c r="AF45" s="31"/>
    </row>
    <row r="46" spans="1:32" ht="19.5" customHeight="1">
      <c r="A46" s="322" t="s">
        <v>256</v>
      </c>
      <c r="B46" s="9"/>
      <c r="C46" s="325" t="s">
        <v>258</v>
      </c>
      <c r="D46" s="202" t="s">
        <v>61</v>
      </c>
      <c r="E46" s="295" t="s">
        <v>74</v>
      </c>
      <c r="F46" s="51">
        <f t="shared" si="3"/>
        <v>20</v>
      </c>
      <c r="G46" s="52">
        <f t="shared" si="4"/>
      </c>
      <c r="H46" s="53">
        <f t="shared" si="5"/>
        <v>20</v>
      </c>
      <c r="I46" s="35">
        <v>36</v>
      </c>
      <c r="J46" s="38"/>
      <c r="K46" s="38">
        <v>17</v>
      </c>
      <c r="L46" s="39">
        <v>10</v>
      </c>
      <c r="M46" s="39"/>
      <c r="N46" s="40">
        <v>10</v>
      </c>
      <c r="O46" s="88">
        <v>35</v>
      </c>
      <c r="P46" s="89"/>
      <c r="Q46" s="89" t="s">
        <v>32</v>
      </c>
      <c r="R46" s="150">
        <v>10</v>
      </c>
      <c r="S46" s="150"/>
      <c r="T46" s="151">
        <v>10</v>
      </c>
      <c r="U46" s="45"/>
      <c r="V46" s="38"/>
      <c r="W46" s="38"/>
      <c r="X46" s="18"/>
      <c r="Y46" s="18"/>
      <c r="Z46" s="19"/>
      <c r="AA46" s="66"/>
      <c r="AB46" s="5"/>
      <c r="AC46" s="5"/>
      <c r="AD46" s="6"/>
      <c r="AE46" s="6"/>
      <c r="AF46" s="31"/>
    </row>
    <row r="47" spans="1:33" s="299" customFormat="1" ht="19.5" customHeight="1">
      <c r="A47" s="322" t="s">
        <v>256</v>
      </c>
      <c r="B47" s="9"/>
      <c r="C47" s="325" t="s">
        <v>258</v>
      </c>
      <c r="D47" s="202" t="s">
        <v>67</v>
      </c>
      <c r="E47" s="295" t="s">
        <v>72</v>
      </c>
      <c r="F47" s="51">
        <f t="shared" si="3"/>
        <v>20</v>
      </c>
      <c r="G47" s="52">
        <f t="shared" si="4"/>
      </c>
      <c r="H47" s="53">
        <f t="shared" si="5"/>
        <v>20</v>
      </c>
      <c r="I47" s="35">
        <v>36</v>
      </c>
      <c r="J47" s="36"/>
      <c r="K47" s="36">
        <v>17</v>
      </c>
      <c r="L47" s="39">
        <v>10</v>
      </c>
      <c r="M47" s="39"/>
      <c r="N47" s="40">
        <v>10</v>
      </c>
      <c r="O47" s="88">
        <v>35</v>
      </c>
      <c r="P47" s="89"/>
      <c r="Q47" s="89" t="s">
        <v>32</v>
      </c>
      <c r="R47" s="150">
        <v>10</v>
      </c>
      <c r="S47" s="150"/>
      <c r="T47" s="151">
        <v>10</v>
      </c>
      <c r="U47" s="45"/>
      <c r="V47" s="38"/>
      <c r="W47" s="38"/>
      <c r="X47" s="18"/>
      <c r="Y47" s="18"/>
      <c r="Z47" s="19"/>
      <c r="AA47" s="66"/>
      <c r="AB47" s="5"/>
      <c r="AC47" s="5"/>
      <c r="AD47" s="6"/>
      <c r="AE47" s="6"/>
      <c r="AF47" s="31"/>
      <c r="AG47" s="298"/>
    </row>
    <row r="48" spans="1:32" ht="19.5" customHeight="1">
      <c r="A48" s="322" t="s">
        <v>256</v>
      </c>
      <c r="B48" s="9" t="s">
        <v>187</v>
      </c>
      <c r="C48" s="325"/>
      <c r="D48" s="202" t="s">
        <v>49</v>
      </c>
      <c r="E48" s="295" t="s">
        <v>74</v>
      </c>
      <c r="F48" s="51">
        <f t="shared" si="3"/>
        <v>20</v>
      </c>
      <c r="G48" s="52">
        <f t="shared" si="4"/>
        <v>20</v>
      </c>
      <c r="H48" s="53">
        <f t="shared" si="5"/>
      </c>
      <c r="I48" s="35">
        <v>36</v>
      </c>
      <c r="J48" s="36">
        <v>12</v>
      </c>
      <c r="K48" s="36"/>
      <c r="L48" s="39">
        <v>10</v>
      </c>
      <c r="M48" s="39">
        <v>10</v>
      </c>
      <c r="N48" s="40"/>
      <c r="O48" s="85">
        <v>35</v>
      </c>
      <c r="P48" s="87" t="s">
        <v>18</v>
      </c>
      <c r="Q48" s="89"/>
      <c r="R48" s="119">
        <v>10</v>
      </c>
      <c r="S48" s="119">
        <v>10</v>
      </c>
      <c r="T48" s="120"/>
      <c r="U48" s="35"/>
      <c r="V48" s="246"/>
      <c r="W48" s="246"/>
      <c r="X48" s="18"/>
      <c r="Y48" s="18"/>
      <c r="Z48" s="19"/>
      <c r="AA48" s="65"/>
      <c r="AB48" s="29"/>
      <c r="AC48" s="29"/>
      <c r="AD48" s="13"/>
      <c r="AE48" s="13"/>
      <c r="AF48" s="30"/>
    </row>
    <row r="49" spans="1:33" s="303" customFormat="1" ht="19.5" customHeight="1">
      <c r="A49" s="322" t="s">
        <v>256</v>
      </c>
      <c r="B49" s="9" t="s">
        <v>187</v>
      </c>
      <c r="C49" s="328"/>
      <c r="D49" s="202" t="s">
        <v>116</v>
      </c>
      <c r="E49" s="295" t="s">
        <v>74</v>
      </c>
      <c r="F49" s="51">
        <f t="shared" si="3"/>
        <v>20</v>
      </c>
      <c r="G49" s="52">
        <f t="shared" si="4"/>
        <v>20</v>
      </c>
      <c r="H49" s="53">
        <f t="shared" si="5"/>
      </c>
      <c r="I49" s="35">
        <v>36</v>
      </c>
      <c r="J49" s="36">
        <v>12</v>
      </c>
      <c r="K49" s="36"/>
      <c r="L49" s="39">
        <v>10</v>
      </c>
      <c r="M49" s="39">
        <v>10</v>
      </c>
      <c r="N49" s="40"/>
      <c r="O49" s="88">
        <v>35</v>
      </c>
      <c r="P49" s="89" t="s">
        <v>18</v>
      </c>
      <c r="Q49" s="89"/>
      <c r="R49" s="152">
        <v>10</v>
      </c>
      <c r="S49" s="152">
        <v>10</v>
      </c>
      <c r="T49" s="153"/>
      <c r="U49" s="45"/>
      <c r="V49" s="38"/>
      <c r="W49" s="38"/>
      <c r="X49" s="18"/>
      <c r="Y49" s="18"/>
      <c r="Z49" s="19"/>
      <c r="AA49" s="65"/>
      <c r="AB49" s="29"/>
      <c r="AC49" s="29"/>
      <c r="AD49" s="13"/>
      <c r="AE49" s="13"/>
      <c r="AF49" s="30"/>
      <c r="AG49" s="274"/>
    </row>
    <row r="50" spans="1:33" s="299" customFormat="1" ht="19.5" customHeight="1">
      <c r="A50" s="322" t="s">
        <v>225</v>
      </c>
      <c r="B50" s="9"/>
      <c r="C50" s="325">
        <v>31</v>
      </c>
      <c r="D50" s="202" t="s">
        <v>212</v>
      </c>
      <c r="E50" s="295"/>
      <c r="F50" s="51">
        <f t="shared" si="3"/>
        <v>18</v>
      </c>
      <c r="G50" s="52">
        <f t="shared" si="4"/>
      </c>
      <c r="H50" s="53">
        <f t="shared" si="5"/>
        <v>19</v>
      </c>
      <c r="I50" s="35"/>
      <c r="J50" s="36"/>
      <c r="K50" s="36"/>
      <c r="L50" s="39"/>
      <c r="M50" s="39"/>
      <c r="N50" s="40"/>
      <c r="O50" s="88"/>
      <c r="P50" s="87"/>
      <c r="Q50" s="87"/>
      <c r="R50" s="121"/>
      <c r="S50" s="121"/>
      <c r="T50" s="122"/>
      <c r="U50" s="37">
        <v>19</v>
      </c>
      <c r="V50" s="246"/>
      <c r="W50" s="246">
        <v>14</v>
      </c>
      <c r="X50" s="228">
        <v>18</v>
      </c>
      <c r="Y50" s="18"/>
      <c r="Z50" s="19">
        <v>19</v>
      </c>
      <c r="AA50" s="80"/>
      <c r="AB50" s="79"/>
      <c r="AC50" s="79"/>
      <c r="AD50" s="20"/>
      <c r="AE50" s="20"/>
      <c r="AF50" s="24"/>
      <c r="AG50" s="298"/>
    </row>
    <row r="51" spans="1:33" s="299" customFormat="1" ht="19.5" customHeight="1">
      <c r="A51" s="322" t="s">
        <v>226</v>
      </c>
      <c r="B51" s="9"/>
      <c r="C51" s="325">
        <v>32</v>
      </c>
      <c r="D51" s="202" t="s">
        <v>213</v>
      </c>
      <c r="E51" s="295"/>
      <c r="F51" s="51">
        <f t="shared" si="3"/>
        <v>16</v>
      </c>
      <c r="G51" s="52">
        <f t="shared" si="4"/>
      </c>
      <c r="H51" s="53">
        <f t="shared" si="5"/>
        <v>16</v>
      </c>
      <c r="I51" s="35"/>
      <c r="J51" s="36"/>
      <c r="K51" s="36"/>
      <c r="L51" s="39"/>
      <c r="M51" s="39"/>
      <c r="N51" s="40"/>
      <c r="O51" s="88"/>
      <c r="P51" s="87"/>
      <c r="Q51" s="87"/>
      <c r="R51" s="121"/>
      <c r="S51" s="121"/>
      <c r="T51" s="122"/>
      <c r="U51" s="37">
        <v>20</v>
      </c>
      <c r="V51" s="86"/>
      <c r="W51" s="86">
        <v>15</v>
      </c>
      <c r="X51" s="228">
        <v>16</v>
      </c>
      <c r="Y51" s="228"/>
      <c r="Z51" s="229">
        <v>16</v>
      </c>
      <c r="AA51" s="80"/>
      <c r="AB51" s="79"/>
      <c r="AC51" s="79"/>
      <c r="AD51" s="20"/>
      <c r="AE51" s="20"/>
      <c r="AF51" s="24"/>
      <c r="AG51" s="298"/>
    </row>
    <row r="52" spans="1:33" s="299" customFormat="1" ht="19.5" customHeight="1">
      <c r="A52" s="322" t="s">
        <v>227</v>
      </c>
      <c r="B52" s="9" t="s">
        <v>229</v>
      </c>
      <c r="C52" s="327"/>
      <c r="D52" s="202" t="s">
        <v>197</v>
      </c>
      <c r="E52" s="295"/>
      <c r="F52" s="51">
        <f t="shared" si="3"/>
        <v>14</v>
      </c>
      <c r="G52" s="52">
        <f t="shared" si="4"/>
        <v>10</v>
      </c>
      <c r="H52" s="53">
        <f t="shared" si="5"/>
      </c>
      <c r="I52" s="35"/>
      <c r="J52" s="36"/>
      <c r="K52" s="36"/>
      <c r="L52" s="39"/>
      <c r="M52" s="39"/>
      <c r="N52" s="40"/>
      <c r="O52" s="88"/>
      <c r="P52" s="87"/>
      <c r="Q52" s="87"/>
      <c r="R52" s="121"/>
      <c r="S52" s="121"/>
      <c r="T52" s="122"/>
      <c r="U52" s="35">
        <v>21</v>
      </c>
      <c r="V52" s="246">
        <v>6</v>
      </c>
      <c r="W52" s="246"/>
      <c r="X52" s="12">
        <v>14</v>
      </c>
      <c r="Y52" s="18">
        <v>10</v>
      </c>
      <c r="Z52" s="19"/>
      <c r="AA52" s="80"/>
      <c r="AB52" s="79"/>
      <c r="AC52" s="79"/>
      <c r="AD52" s="20"/>
      <c r="AE52" s="20"/>
      <c r="AF52" s="24"/>
      <c r="AG52" s="298"/>
    </row>
    <row r="53" spans="1:33" s="299" customFormat="1" ht="19.5" customHeight="1">
      <c r="A53" s="322" t="s">
        <v>257</v>
      </c>
      <c r="B53" s="9"/>
      <c r="C53" s="325" t="s">
        <v>228</v>
      </c>
      <c r="D53" s="202" t="s">
        <v>214</v>
      </c>
      <c r="E53" s="295"/>
      <c r="F53" s="51">
        <f t="shared" si="3"/>
        <v>10</v>
      </c>
      <c r="G53" s="52">
        <f t="shared" si="4"/>
      </c>
      <c r="H53" s="53">
        <f t="shared" si="5"/>
        <v>10</v>
      </c>
      <c r="I53" s="35"/>
      <c r="J53" s="36"/>
      <c r="K53" s="36"/>
      <c r="L53" s="39"/>
      <c r="M53" s="39"/>
      <c r="N53" s="40"/>
      <c r="O53" s="88"/>
      <c r="P53" s="87"/>
      <c r="Q53" s="87"/>
      <c r="R53" s="121"/>
      <c r="S53" s="121"/>
      <c r="T53" s="122"/>
      <c r="U53" s="37">
        <v>23</v>
      </c>
      <c r="V53" s="86"/>
      <c r="W53" s="86">
        <v>17</v>
      </c>
      <c r="X53" s="228">
        <v>10</v>
      </c>
      <c r="Y53" s="228"/>
      <c r="Z53" s="229">
        <v>10</v>
      </c>
      <c r="AA53" s="80"/>
      <c r="AB53" s="79"/>
      <c r="AC53" s="79"/>
      <c r="AD53" s="20"/>
      <c r="AE53" s="20"/>
      <c r="AF53" s="24"/>
      <c r="AG53" s="298"/>
    </row>
    <row r="54" spans="1:32" ht="19.5" customHeight="1">
      <c r="A54" s="322" t="s">
        <v>257</v>
      </c>
      <c r="B54" s="9"/>
      <c r="C54" s="325" t="s">
        <v>228</v>
      </c>
      <c r="D54" s="202" t="s">
        <v>117</v>
      </c>
      <c r="E54" s="295" t="s">
        <v>72</v>
      </c>
      <c r="F54" s="51">
        <f t="shared" si="3"/>
        <v>10</v>
      </c>
      <c r="G54" s="52">
        <f t="shared" si="4"/>
      </c>
      <c r="H54" s="53">
        <f t="shared" si="5"/>
        <v>10</v>
      </c>
      <c r="I54" s="35">
        <v>36</v>
      </c>
      <c r="J54" s="36"/>
      <c r="K54" s="36">
        <v>17</v>
      </c>
      <c r="L54" s="39">
        <v>10</v>
      </c>
      <c r="M54" s="39"/>
      <c r="N54" s="40">
        <v>10</v>
      </c>
      <c r="O54" s="85"/>
      <c r="P54" s="87"/>
      <c r="Q54" s="87"/>
      <c r="R54" s="119"/>
      <c r="S54" s="119"/>
      <c r="T54" s="120"/>
      <c r="U54" s="35"/>
      <c r="V54" s="246"/>
      <c r="W54" s="246"/>
      <c r="X54" s="18"/>
      <c r="Y54" s="18"/>
      <c r="Z54" s="19"/>
      <c r="AA54" s="78"/>
      <c r="AB54" s="79"/>
      <c r="AC54" s="79"/>
      <c r="AD54" s="20"/>
      <c r="AE54" s="20"/>
      <c r="AF54" s="24"/>
    </row>
    <row r="55" spans="1:33" ht="19.5" customHeight="1">
      <c r="A55" s="322" t="s">
        <v>257</v>
      </c>
      <c r="B55" s="9"/>
      <c r="C55" s="325" t="s">
        <v>228</v>
      </c>
      <c r="D55" s="202" t="s">
        <v>167</v>
      </c>
      <c r="E55" s="295" t="s">
        <v>72</v>
      </c>
      <c r="F55" s="51">
        <f t="shared" si="3"/>
        <v>10</v>
      </c>
      <c r="G55" s="52">
        <f t="shared" si="4"/>
      </c>
      <c r="H55" s="53">
        <f t="shared" si="5"/>
        <v>10</v>
      </c>
      <c r="I55" s="35"/>
      <c r="J55" s="36"/>
      <c r="K55" s="36"/>
      <c r="L55" s="39"/>
      <c r="M55" s="39"/>
      <c r="N55" s="40"/>
      <c r="O55" s="88">
        <v>35</v>
      </c>
      <c r="P55" s="89"/>
      <c r="Q55" s="89" t="s">
        <v>32</v>
      </c>
      <c r="R55" s="150">
        <v>10</v>
      </c>
      <c r="S55" s="150"/>
      <c r="T55" s="151">
        <v>10</v>
      </c>
      <c r="U55" s="45"/>
      <c r="V55" s="38"/>
      <c r="W55" s="38"/>
      <c r="X55" s="18"/>
      <c r="Y55" s="18"/>
      <c r="Z55" s="19"/>
      <c r="AA55" s="66"/>
      <c r="AB55" s="5"/>
      <c r="AC55" s="5"/>
      <c r="AD55" s="6"/>
      <c r="AE55" s="6"/>
      <c r="AF55" s="31"/>
      <c r="AG55" s="293"/>
    </row>
    <row r="56" spans="1:33" s="297" customFormat="1" ht="19.5" customHeight="1">
      <c r="A56" s="322" t="s">
        <v>257</v>
      </c>
      <c r="B56" s="9" t="s">
        <v>229</v>
      </c>
      <c r="C56" s="326"/>
      <c r="D56" s="202" t="s">
        <v>65</v>
      </c>
      <c r="E56" s="295" t="s">
        <v>98</v>
      </c>
      <c r="F56" s="51">
        <f t="shared" si="3"/>
        <v>10</v>
      </c>
      <c r="G56" s="52">
        <f t="shared" si="4"/>
        <v>10</v>
      </c>
      <c r="H56" s="53">
        <f t="shared" si="5"/>
      </c>
      <c r="I56" s="35">
        <v>36</v>
      </c>
      <c r="J56" s="38">
        <v>12</v>
      </c>
      <c r="K56" s="38"/>
      <c r="L56" s="39">
        <v>10</v>
      </c>
      <c r="M56" s="39">
        <v>10</v>
      </c>
      <c r="N56" s="40"/>
      <c r="O56" s="85"/>
      <c r="P56" s="87"/>
      <c r="Q56" s="87"/>
      <c r="R56" s="304"/>
      <c r="S56" s="304"/>
      <c r="T56" s="177"/>
      <c r="U56" s="35"/>
      <c r="V56" s="86"/>
      <c r="W56" s="86"/>
      <c r="X56" s="33"/>
      <c r="Y56" s="20"/>
      <c r="Z56" s="21"/>
      <c r="AA56" s="66"/>
      <c r="AB56" s="5"/>
      <c r="AC56" s="5"/>
      <c r="AD56" s="6"/>
      <c r="AE56" s="6"/>
      <c r="AF56" s="31"/>
      <c r="AG56" s="296"/>
    </row>
    <row r="57" spans="1:33" ht="19.5" customHeight="1">
      <c r="A57" s="322" t="s">
        <v>257</v>
      </c>
      <c r="B57" s="9" t="s">
        <v>229</v>
      </c>
      <c r="C57" s="325"/>
      <c r="D57" s="202" t="s">
        <v>153</v>
      </c>
      <c r="E57" s="295" t="s">
        <v>72</v>
      </c>
      <c r="F57" s="51">
        <f t="shared" si="3"/>
        <v>10</v>
      </c>
      <c r="G57" s="52">
        <f t="shared" si="4"/>
        <v>10</v>
      </c>
      <c r="H57" s="53">
        <f t="shared" si="5"/>
      </c>
      <c r="I57" s="35"/>
      <c r="J57" s="36"/>
      <c r="K57" s="36"/>
      <c r="L57" s="39"/>
      <c r="M57" s="39"/>
      <c r="N57" s="40"/>
      <c r="O57" s="88">
        <v>35</v>
      </c>
      <c r="P57" s="89" t="s">
        <v>18</v>
      </c>
      <c r="Q57" s="89"/>
      <c r="R57" s="150">
        <v>10</v>
      </c>
      <c r="S57" s="150">
        <v>10</v>
      </c>
      <c r="T57" s="151"/>
      <c r="U57" s="45"/>
      <c r="V57" s="38"/>
      <c r="W57" s="38"/>
      <c r="X57" s="18"/>
      <c r="Y57" s="18"/>
      <c r="Z57" s="19"/>
      <c r="AA57" s="66"/>
      <c r="AB57" s="5"/>
      <c r="AC57" s="5"/>
      <c r="AD57" s="6"/>
      <c r="AE57" s="6"/>
      <c r="AF57" s="31"/>
      <c r="AG57" s="293"/>
    </row>
    <row r="58" spans="1:33" ht="19.5" customHeight="1">
      <c r="A58" s="322" t="s">
        <v>257</v>
      </c>
      <c r="B58" s="9" t="s">
        <v>229</v>
      </c>
      <c r="C58" s="325"/>
      <c r="D58" s="202" t="s">
        <v>154</v>
      </c>
      <c r="E58" s="295" t="s">
        <v>72</v>
      </c>
      <c r="F58" s="51">
        <f t="shared" si="3"/>
        <v>10</v>
      </c>
      <c r="G58" s="52">
        <f t="shared" si="4"/>
        <v>10</v>
      </c>
      <c r="H58" s="53">
        <f t="shared" si="5"/>
      </c>
      <c r="I58" s="35"/>
      <c r="J58" s="36"/>
      <c r="K58" s="36"/>
      <c r="L58" s="39"/>
      <c r="M58" s="39"/>
      <c r="N58" s="40"/>
      <c r="O58" s="88">
        <v>35</v>
      </c>
      <c r="P58" s="89" t="s">
        <v>18</v>
      </c>
      <c r="Q58" s="89"/>
      <c r="R58" s="150">
        <v>10</v>
      </c>
      <c r="S58" s="150">
        <v>10</v>
      </c>
      <c r="T58" s="151"/>
      <c r="U58" s="45"/>
      <c r="V58" s="38"/>
      <c r="W58" s="38"/>
      <c r="X58" s="18"/>
      <c r="Y58" s="18"/>
      <c r="Z58" s="19"/>
      <c r="AA58" s="66"/>
      <c r="AB58" s="5"/>
      <c r="AC58" s="5"/>
      <c r="AD58" s="6"/>
      <c r="AE58" s="6"/>
      <c r="AF58" s="31"/>
      <c r="AG58" s="293"/>
    </row>
    <row r="59" spans="1:33" ht="19.5" customHeight="1">
      <c r="A59" s="322" t="s">
        <v>257</v>
      </c>
      <c r="B59" s="9" t="s">
        <v>229</v>
      </c>
      <c r="C59" s="325"/>
      <c r="D59" s="202" t="s">
        <v>152</v>
      </c>
      <c r="E59" s="295" t="s">
        <v>74</v>
      </c>
      <c r="F59" s="51">
        <f t="shared" si="3"/>
        <v>10</v>
      </c>
      <c r="G59" s="52">
        <f t="shared" si="4"/>
        <v>10</v>
      </c>
      <c r="H59" s="53">
        <f t="shared" si="5"/>
      </c>
      <c r="I59" s="35"/>
      <c r="J59" s="36"/>
      <c r="K59" s="36"/>
      <c r="L59" s="39"/>
      <c r="M59" s="39"/>
      <c r="N59" s="40"/>
      <c r="O59" s="88">
        <v>35</v>
      </c>
      <c r="P59" s="89" t="s">
        <v>18</v>
      </c>
      <c r="Q59" s="89"/>
      <c r="R59" s="150">
        <v>10</v>
      </c>
      <c r="S59" s="150">
        <v>10</v>
      </c>
      <c r="T59" s="151"/>
      <c r="U59" s="45"/>
      <c r="V59" s="38"/>
      <c r="W59" s="38"/>
      <c r="X59" s="18"/>
      <c r="Y59" s="18"/>
      <c r="Z59" s="19"/>
      <c r="AA59" s="66"/>
      <c r="AB59" s="5"/>
      <c r="AC59" s="5"/>
      <c r="AD59" s="6"/>
      <c r="AE59" s="6"/>
      <c r="AF59" s="31"/>
      <c r="AG59" s="293"/>
    </row>
    <row r="60" spans="1:33" s="303" customFormat="1" ht="19.5" customHeight="1">
      <c r="A60" s="322" t="s">
        <v>257</v>
      </c>
      <c r="B60" s="9" t="s">
        <v>229</v>
      </c>
      <c r="C60" s="328"/>
      <c r="D60" s="202" t="s">
        <v>115</v>
      </c>
      <c r="E60" s="295" t="s">
        <v>72</v>
      </c>
      <c r="F60" s="51">
        <f t="shared" si="3"/>
        <v>10</v>
      </c>
      <c r="G60" s="52">
        <f t="shared" si="4"/>
        <v>10</v>
      </c>
      <c r="H60" s="53">
        <f t="shared" si="5"/>
      </c>
      <c r="I60" s="35">
        <v>36</v>
      </c>
      <c r="J60" s="38">
        <v>12</v>
      </c>
      <c r="K60" s="38"/>
      <c r="L60" s="43">
        <v>10</v>
      </c>
      <c r="M60" s="43">
        <v>10</v>
      </c>
      <c r="N60" s="44"/>
      <c r="O60" s="88"/>
      <c r="P60" s="89"/>
      <c r="Q60" s="89"/>
      <c r="R60" s="150"/>
      <c r="S60" s="150"/>
      <c r="T60" s="151"/>
      <c r="U60" s="45"/>
      <c r="V60" s="38"/>
      <c r="W60" s="38"/>
      <c r="X60" s="18"/>
      <c r="Y60" s="18"/>
      <c r="Z60" s="19"/>
      <c r="AA60" s="66"/>
      <c r="AB60" s="5"/>
      <c r="AC60" s="5"/>
      <c r="AD60" s="6"/>
      <c r="AE60" s="6"/>
      <c r="AF60" s="31"/>
      <c r="AG60" s="274"/>
    </row>
    <row r="61" spans="1:32" ht="19.5" customHeight="1" thickBot="1">
      <c r="A61" s="323" t="s">
        <v>257</v>
      </c>
      <c r="B61" s="46" t="s">
        <v>229</v>
      </c>
      <c r="C61" s="329"/>
      <c r="D61" s="205" t="s">
        <v>114</v>
      </c>
      <c r="E61" s="305" t="s">
        <v>72</v>
      </c>
      <c r="F61" s="54">
        <f t="shared" si="3"/>
        <v>10</v>
      </c>
      <c r="G61" s="55">
        <f t="shared" si="4"/>
        <v>10</v>
      </c>
      <c r="H61" s="56">
        <f t="shared" si="5"/>
      </c>
      <c r="I61" s="47">
        <v>36</v>
      </c>
      <c r="J61" s="48">
        <v>12</v>
      </c>
      <c r="K61" s="48"/>
      <c r="L61" s="49">
        <v>10</v>
      </c>
      <c r="M61" s="49">
        <v>10</v>
      </c>
      <c r="N61" s="50"/>
      <c r="O61" s="259"/>
      <c r="P61" s="260"/>
      <c r="Q61" s="260"/>
      <c r="R61" s="261"/>
      <c r="S61" s="261"/>
      <c r="T61" s="262"/>
      <c r="U61" s="169"/>
      <c r="V61" s="84"/>
      <c r="W61" s="84"/>
      <c r="X61" s="263"/>
      <c r="Y61" s="263"/>
      <c r="Z61" s="264"/>
      <c r="AA61" s="67"/>
      <c r="AB61" s="62"/>
      <c r="AC61" s="62"/>
      <c r="AD61" s="63"/>
      <c r="AE61" s="63"/>
      <c r="AF61" s="64"/>
    </row>
  </sheetData>
  <mergeCells count="18">
    <mergeCell ref="U4:W4"/>
    <mergeCell ref="X4:Z4"/>
    <mergeCell ref="AA4:AC4"/>
    <mergeCell ref="AD4:AF4"/>
    <mergeCell ref="I4:K4"/>
    <mergeCell ref="L4:N4"/>
    <mergeCell ref="O4:Q4"/>
    <mergeCell ref="R4:T4"/>
    <mergeCell ref="I2:N3"/>
    <mergeCell ref="O2:T3"/>
    <mergeCell ref="U2:Z3"/>
    <mergeCell ref="AA2:AF3"/>
    <mergeCell ref="F2:H4"/>
    <mergeCell ref="A2:A5"/>
    <mergeCell ref="B2:C4"/>
    <mergeCell ref="D2:E3"/>
    <mergeCell ref="D4:D5"/>
    <mergeCell ref="E4:E5"/>
  </mergeCells>
  <printOptions/>
  <pageMargins left="0.7874015748031497" right="0.7874015748031497" top="0.1968503937007874" bottom="0.1968503937007874" header="0.5118110236220472" footer="0.5118110236220472"/>
  <pageSetup fitToWidth="2" fitToHeight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3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35.125" style="0" customWidth="1"/>
    <col min="3" max="3" width="17.75390625" style="16" bestFit="1" customWidth="1"/>
    <col min="4" max="4" width="14.25390625" style="16" customWidth="1"/>
    <col min="5" max="5" width="7.75390625" style="0" customWidth="1"/>
    <col min="6" max="6" width="7.875" style="0" customWidth="1"/>
    <col min="7" max="8" width="7.375" style="0" customWidth="1"/>
    <col min="9" max="9" width="7.25390625" style="0" customWidth="1"/>
    <col min="10" max="10" width="7.125" style="0" customWidth="1"/>
    <col min="11" max="11" width="7.625" style="0" customWidth="1"/>
    <col min="12" max="12" width="7.00390625" style="0" customWidth="1"/>
  </cols>
  <sheetData>
    <row r="1" spans="1:12" ht="24.75" customHeight="1" thickBot="1">
      <c r="A1" s="272" t="s">
        <v>89</v>
      </c>
      <c r="B1" s="292"/>
      <c r="C1" s="308"/>
      <c r="D1" s="308"/>
      <c r="E1" s="292"/>
      <c r="F1" s="292"/>
      <c r="G1" s="292"/>
      <c r="H1" s="292"/>
      <c r="I1" s="292"/>
      <c r="J1" s="292"/>
      <c r="K1" s="292"/>
      <c r="L1" s="292"/>
    </row>
    <row r="2" spans="1:12" ht="12.75" customHeight="1">
      <c r="A2" s="392" t="s">
        <v>24</v>
      </c>
      <c r="B2" s="400" t="s">
        <v>37</v>
      </c>
      <c r="C2" s="401"/>
      <c r="D2" s="398" t="s">
        <v>73</v>
      </c>
      <c r="E2" s="394" t="s">
        <v>9</v>
      </c>
      <c r="F2" s="395"/>
      <c r="G2" s="404" t="s">
        <v>34</v>
      </c>
      <c r="H2" s="407"/>
      <c r="I2" s="394" t="s">
        <v>10</v>
      </c>
      <c r="J2" s="395"/>
      <c r="K2" s="404" t="s">
        <v>38</v>
      </c>
      <c r="L2" s="395"/>
    </row>
    <row r="3" spans="1:12" ht="22.5" customHeight="1">
      <c r="A3" s="393"/>
      <c r="B3" s="402"/>
      <c r="C3" s="403"/>
      <c r="D3" s="399"/>
      <c r="E3" s="396"/>
      <c r="F3" s="397"/>
      <c r="G3" s="345"/>
      <c r="H3" s="343"/>
      <c r="I3" s="396"/>
      <c r="J3" s="397"/>
      <c r="K3" s="345"/>
      <c r="L3" s="397"/>
    </row>
    <row r="4" spans="1:12" ht="29.25" customHeight="1">
      <c r="A4" s="393"/>
      <c r="B4" s="402"/>
      <c r="C4" s="403"/>
      <c r="D4" s="309" t="s">
        <v>5</v>
      </c>
      <c r="E4" s="71" t="s">
        <v>7</v>
      </c>
      <c r="F4" s="69" t="s">
        <v>8</v>
      </c>
      <c r="G4" s="70" t="s">
        <v>7</v>
      </c>
      <c r="H4" s="72" t="s">
        <v>8</v>
      </c>
      <c r="I4" s="71" t="s">
        <v>7</v>
      </c>
      <c r="J4" s="69" t="s">
        <v>8</v>
      </c>
      <c r="K4" s="70" t="s">
        <v>7</v>
      </c>
      <c r="L4" s="69" t="s">
        <v>8</v>
      </c>
    </row>
    <row r="5" spans="1:12" s="68" customFormat="1" ht="12.75" customHeight="1" thickBot="1">
      <c r="A5" s="73" t="s">
        <v>11</v>
      </c>
      <c r="B5" s="74" t="s">
        <v>136</v>
      </c>
      <c r="C5" s="75" t="s">
        <v>3</v>
      </c>
      <c r="D5" s="81" t="s">
        <v>11</v>
      </c>
      <c r="E5" s="390" t="s">
        <v>11</v>
      </c>
      <c r="F5" s="391"/>
      <c r="G5" s="405" t="s">
        <v>11</v>
      </c>
      <c r="H5" s="406"/>
      <c r="I5" s="390" t="s">
        <v>11</v>
      </c>
      <c r="J5" s="391"/>
      <c r="K5" s="405" t="s">
        <v>11</v>
      </c>
      <c r="L5" s="391"/>
    </row>
    <row r="6" spans="1:12" ht="15.75" customHeight="1">
      <c r="A6" s="154" t="s">
        <v>76</v>
      </c>
      <c r="B6" s="158" t="s">
        <v>123</v>
      </c>
      <c r="C6" s="310" t="s">
        <v>72</v>
      </c>
      <c r="D6" s="311">
        <f aca="true" t="shared" si="0" ref="D6:D31">SUM(F6,H6,J6,L6)</f>
        <v>244</v>
      </c>
      <c r="E6" s="249">
        <v>1</v>
      </c>
      <c r="F6" s="172">
        <v>100</v>
      </c>
      <c r="G6" s="186">
        <v>2</v>
      </c>
      <c r="H6" s="171">
        <v>88</v>
      </c>
      <c r="I6" s="149">
        <v>2</v>
      </c>
      <c r="J6" s="172">
        <v>56</v>
      </c>
      <c r="K6" s="255"/>
      <c r="L6" s="173"/>
    </row>
    <row r="7" spans="1:12" ht="15.75" customHeight="1">
      <c r="A7" s="155" t="s">
        <v>23</v>
      </c>
      <c r="B7" s="159" t="s">
        <v>132</v>
      </c>
      <c r="C7" s="312" t="s">
        <v>75</v>
      </c>
      <c r="D7" s="313">
        <f t="shared" si="0"/>
        <v>156</v>
      </c>
      <c r="E7" s="250">
        <v>19</v>
      </c>
      <c r="F7" s="177">
        <v>10</v>
      </c>
      <c r="G7" s="37">
        <v>1</v>
      </c>
      <c r="H7" s="174">
        <v>100</v>
      </c>
      <c r="I7" s="85">
        <v>3</v>
      </c>
      <c r="J7" s="177">
        <v>46</v>
      </c>
      <c r="K7" s="256"/>
      <c r="L7" s="176"/>
    </row>
    <row r="8" spans="1:12" ht="15.75" customHeight="1">
      <c r="A8" s="156" t="s">
        <v>22</v>
      </c>
      <c r="B8" s="160" t="s">
        <v>238</v>
      </c>
      <c r="C8" s="312" t="s">
        <v>72</v>
      </c>
      <c r="D8" s="313">
        <f aca="true" t="shared" si="1" ref="D8:D19">SUM(F8,H8,J8,L8)</f>
        <v>150</v>
      </c>
      <c r="E8" s="251">
        <v>19</v>
      </c>
      <c r="F8" s="177">
        <v>10</v>
      </c>
      <c r="G8" s="37">
        <v>4</v>
      </c>
      <c r="H8" s="174">
        <v>70</v>
      </c>
      <c r="I8" s="85">
        <v>1</v>
      </c>
      <c r="J8" s="177">
        <v>70</v>
      </c>
      <c r="K8" s="175"/>
      <c r="L8" s="178"/>
    </row>
    <row r="9" spans="1:12" ht="15.75" customHeight="1">
      <c r="A9" s="157">
        <v>4</v>
      </c>
      <c r="B9" s="159" t="s">
        <v>126</v>
      </c>
      <c r="C9" s="312" t="s">
        <v>72</v>
      </c>
      <c r="D9" s="313">
        <f t="shared" si="1"/>
        <v>148</v>
      </c>
      <c r="E9" s="251">
        <v>4</v>
      </c>
      <c r="F9" s="177">
        <v>70</v>
      </c>
      <c r="G9" s="45">
        <v>3</v>
      </c>
      <c r="H9" s="253">
        <v>78</v>
      </c>
      <c r="I9" s="85"/>
      <c r="J9" s="177"/>
      <c r="K9" s="256"/>
      <c r="L9" s="176"/>
    </row>
    <row r="10" spans="1:12" ht="15.75" customHeight="1">
      <c r="A10" s="157" t="s">
        <v>12</v>
      </c>
      <c r="B10" s="159" t="s">
        <v>125</v>
      </c>
      <c r="C10" s="312" t="s">
        <v>72</v>
      </c>
      <c r="D10" s="313">
        <f t="shared" si="1"/>
        <v>141</v>
      </c>
      <c r="E10" s="251">
        <v>3</v>
      </c>
      <c r="F10" s="177">
        <v>78</v>
      </c>
      <c r="G10" s="37">
        <v>5</v>
      </c>
      <c r="H10" s="174">
        <v>63</v>
      </c>
      <c r="I10" s="85"/>
      <c r="J10" s="177"/>
      <c r="K10" s="175"/>
      <c r="L10" s="178"/>
    </row>
    <row r="11" spans="1:12" ht="15.75" customHeight="1">
      <c r="A11" s="157" t="s">
        <v>13</v>
      </c>
      <c r="B11" s="159" t="s">
        <v>127</v>
      </c>
      <c r="C11" s="312" t="s">
        <v>72</v>
      </c>
      <c r="D11" s="313">
        <f t="shared" si="1"/>
        <v>114</v>
      </c>
      <c r="E11" s="251">
        <v>5</v>
      </c>
      <c r="F11" s="177">
        <v>63</v>
      </c>
      <c r="G11" s="45">
        <v>7</v>
      </c>
      <c r="H11" s="253">
        <v>51</v>
      </c>
      <c r="I11" s="85"/>
      <c r="J11" s="177"/>
      <c r="K11" s="175"/>
      <c r="L11" s="178"/>
    </row>
    <row r="12" spans="1:12" ht="15.75" customHeight="1">
      <c r="A12" s="157" t="s">
        <v>20</v>
      </c>
      <c r="B12" s="159" t="s">
        <v>131</v>
      </c>
      <c r="C12" s="312" t="s">
        <v>121</v>
      </c>
      <c r="D12" s="313">
        <f t="shared" si="1"/>
        <v>90</v>
      </c>
      <c r="E12" s="251">
        <v>11</v>
      </c>
      <c r="F12" s="177">
        <v>33</v>
      </c>
      <c r="G12" s="37">
        <v>6</v>
      </c>
      <c r="H12" s="174">
        <v>57</v>
      </c>
      <c r="I12" s="85"/>
      <c r="J12" s="177"/>
      <c r="K12" s="175"/>
      <c r="L12" s="178"/>
    </row>
    <row r="13" spans="1:12" ht="15.75" customHeight="1">
      <c r="A13" s="157" t="s">
        <v>21</v>
      </c>
      <c r="B13" s="159" t="s">
        <v>124</v>
      </c>
      <c r="C13" s="312" t="s">
        <v>122</v>
      </c>
      <c r="D13" s="313">
        <f t="shared" si="1"/>
        <v>88</v>
      </c>
      <c r="E13" s="251">
        <v>2</v>
      </c>
      <c r="F13" s="177">
        <v>88</v>
      </c>
      <c r="G13" s="37"/>
      <c r="H13" s="174"/>
      <c r="I13" s="85"/>
      <c r="J13" s="177"/>
      <c r="K13" s="256"/>
      <c r="L13" s="176"/>
    </row>
    <row r="14" spans="1:12" ht="15.75" customHeight="1">
      <c r="A14" s="157" t="s">
        <v>14</v>
      </c>
      <c r="B14" s="160" t="s">
        <v>239</v>
      </c>
      <c r="C14" s="312" t="s">
        <v>72</v>
      </c>
      <c r="D14" s="313">
        <f t="shared" si="1"/>
        <v>87</v>
      </c>
      <c r="E14" s="251">
        <v>19</v>
      </c>
      <c r="F14" s="177">
        <v>10</v>
      </c>
      <c r="G14" s="37">
        <v>9</v>
      </c>
      <c r="H14" s="174">
        <v>41</v>
      </c>
      <c r="I14" s="85">
        <v>4</v>
      </c>
      <c r="J14" s="177">
        <v>36</v>
      </c>
      <c r="K14" s="175"/>
      <c r="L14" s="178"/>
    </row>
    <row r="15" spans="1:12" ht="15.75" customHeight="1">
      <c r="A15" s="157" t="s">
        <v>15</v>
      </c>
      <c r="B15" s="159" t="s">
        <v>128</v>
      </c>
      <c r="C15" s="312" t="s">
        <v>72</v>
      </c>
      <c r="D15" s="313">
        <f t="shared" si="1"/>
        <v>83</v>
      </c>
      <c r="E15" s="251">
        <v>6</v>
      </c>
      <c r="F15" s="177">
        <v>57</v>
      </c>
      <c r="G15" s="37">
        <v>13</v>
      </c>
      <c r="H15" s="174">
        <v>26</v>
      </c>
      <c r="I15" s="85"/>
      <c r="J15" s="177"/>
      <c r="K15" s="256"/>
      <c r="L15" s="176"/>
    </row>
    <row r="16" spans="1:12" ht="15.75" customHeight="1">
      <c r="A16" s="157" t="s">
        <v>16</v>
      </c>
      <c r="B16" s="160" t="s">
        <v>230</v>
      </c>
      <c r="C16" s="312" t="s">
        <v>74</v>
      </c>
      <c r="D16" s="313">
        <f t="shared" si="1"/>
        <v>78</v>
      </c>
      <c r="E16" s="251">
        <v>7</v>
      </c>
      <c r="F16" s="177">
        <v>51</v>
      </c>
      <c r="G16" s="37"/>
      <c r="H16" s="174"/>
      <c r="I16" s="85">
        <v>5</v>
      </c>
      <c r="J16" s="177">
        <v>27</v>
      </c>
      <c r="K16" s="175"/>
      <c r="L16" s="178"/>
    </row>
    <row r="17" spans="1:12" ht="15.75" customHeight="1">
      <c r="A17" s="157" t="s">
        <v>25</v>
      </c>
      <c r="B17" s="159" t="s">
        <v>129</v>
      </c>
      <c r="C17" s="312" t="s">
        <v>72</v>
      </c>
      <c r="D17" s="313">
        <f t="shared" si="1"/>
        <v>66</v>
      </c>
      <c r="E17" s="251">
        <v>8</v>
      </c>
      <c r="F17" s="177">
        <v>46</v>
      </c>
      <c r="G17" s="37">
        <v>15</v>
      </c>
      <c r="H17" s="174">
        <v>20</v>
      </c>
      <c r="I17" s="85"/>
      <c r="J17" s="177"/>
      <c r="K17" s="175"/>
      <c r="L17" s="178"/>
    </row>
    <row r="18" spans="1:12" ht="15.75" customHeight="1">
      <c r="A18" s="157" t="s">
        <v>26</v>
      </c>
      <c r="B18" s="160" t="s">
        <v>242</v>
      </c>
      <c r="C18" s="312" t="s">
        <v>72</v>
      </c>
      <c r="D18" s="313">
        <f t="shared" si="1"/>
        <v>47</v>
      </c>
      <c r="E18" s="85">
        <v>10</v>
      </c>
      <c r="F18" s="177">
        <v>37</v>
      </c>
      <c r="G18" s="37">
        <v>19</v>
      </c>
      <c r="H18" s="174">
        <v>10</v>
      </c>
      <c r="I18" s="85"/>
      <c r="J18" s="177"/>
      <c r="K18" s="175"/>
      <c r="L18" s="178"/>
    </row>
    <row r="19" spans="1:12" ht="15.75" customHeight="1">
      <c r="A19" s="157" t="s">
        <v>17</v>
      </c>
      <c r="B19" s="161" t="s">
        <v>237</v>
      </c>
      <c r="C19" s="312" t="s">
        <v>137</v>
      </c>
      <c r="D19" s="313">
        <f t="shared" si="1"/>
        <v>46</v>
      </c>
      <c r="E19" s="251"/>
      <c r="F19" s="28"/>
      <c r="G19" s="37">
        <v>8</v>
      </c>
      <c r="H19" s="174">
        <v>46</v>
      </c>
      <c r="I19" s="85"/>
      <c r="J19" s="177"/>
      <c r="K19" s="175"/>
      <c r="L19" s="178"/>
    </row>
    <row r="20" spans="1:12" ht="15.75" customHeight="1">
      <c r="A20" s="157" t="s">
        <v>18</v>
      </c>
      <c r="B20" s="160" t="s">
        <v>240</v>
      </c>
      <c r="C20" s="312" t="s">
        <v>72</v>
      </c>
      <c r="D20" s="313">
        <f t="shared" si="0"/>
        <v>43</v>
      </c>
      <c r="E20" s="251">
        <v>19</v>
      </c>
      <c r="F20" s="177">
        <v>10</v>
      </c>
      <c r="G20" s="37">
        <v>11</v>
      </c>
      <c r="H20" s="174">
        <v>33</v>
      </c>
      <c r="I20" s="85"/>
      <c r="J20" s="177"/>
      <c r="K20" s="175"/>
      <c r="L20" s="178"/>
    </row>
    <row r="21" spans="1:12" ht="15.75" customHeight="1">
      <c r="A21" s="157" t="s">
        <v>27</v>
      </c>
      <c r="B21" s="159" t="s">
        <v>130</v>
      </c>
      <c r="C21" s="312" t="s">
        <v>72</v>
      </c>
      <c r="D21" s="313">
        <f t="shared" si="0"/>
        <v>41</v>
      </c>
      <c r="E21" s="251">
        <v>9</v>
      </c>
      <c r="F21" s="177">
        <v>41</v>
      </c>
      <c r="G21" s="37"/>
      <c r="H21" s="174"/>
      <c r="I21" s="85"/>
      <c r="J21" s="177"/>
      <c r="K21" s="175"/>
      <c r="L21" s="178"/>
    </row>
    <row r="22" spans="1:12" ht="15.75" customHeight="1">
      <c r="A22" s="157" t="s">
        <v>29</v>
      </c>
      <c r="B22" s="161" t="s">
        <v>233</v>
      </c>
      <c r="C22" s="312" t="s">
        <v>72</v>
      </c>
      <c r="D22" s="313">
        <f t="shared" si="0"/>
        <v>37</v>
      </c>
      <c r="E22" s="251"/>
      <c r="F22" s="28"/>
      <c r="G22" s="37">
        <v>10</v>
      </c>
      <c r="H22" s="174">
        <v>37</v>
      </c>
      <c r="I22" s="85"/>
      <c r="J22" s="177"/>
      <c r="K22" s="175"/>
      <c r="L22" s="178"/>
    </row>
    <row r="23" spans="1:12" ht="15.75" customHeight="1">
      <c r="A23" s="157" t="s">
        <v>30</v>
      </c>
      <c r="B23" s="159" t="s">
        <v>133</v>
      </c>
      <c r="C23" s="312" t="s">
        <v>72</v>
      </c>
      <c r="D23" s="313">
        <f t="shared" si="0"/>
        <v>33</v>
      </c>
      <c r="E23" s="251">
        <v>19</v>
      </c>
      <c r="F23" s="177">
        <v>10</v>
      </c>
      <c r="G23" s="45">
        <v>14</v>
      </c>
      <c r="H23" s="253">
        <v>23</v>
      </c>
      <c r="I23" s="85"/>
      <c r="J23" s="177"/>
      <c r="K23" s="175"/>
      <c r="L23" s="178"/>
    </row>
    <row r="24" spans="1:12" ht="15.75" customHeight="1">
      <c r="A24" s="157" t="s">
        <v>31</v>
      </c>
      <c r="B24" s="161" t="s">
        <v>241</v>
      </c>
      <c r="C24" s="312" t="s">
        <v>72</v>
      </c>
      <c r="D24" s="313">
        <f t="shared" si="0"/>
        <v>29</v>
      </c>
      <c r="E24" s="251"/>
      <c r="F24" s="28"/>
      <c r="G24" s="45">
        <v>12</v>
      </c>
      <c r="H24" s="253">
        <v>29</v>
      </c>
      <c r="I24" s="85"/>
      <c r="J24" s="177"/>
      <c r="K24" s="179"/>
      <c r="L24" s="28"/>
    </row>
    <row r="25" spans="1:12" ht="15.75" customHeight="1">
      <c r="A25" s="157" t="s">
        <v>32</v>
      </c>
      <c r="B25" s="160" t="s">
        <v>236</v>
      </c>
      <c r="C25" s="312" t="s">
        <v>72</v>
      </c>
      <c r="D25" s="313">
        <f t="shared" si="0"/>
        <v>20</v>
      </c>
      <c r="E25" s="251">
        <v>19</v>
      </c>
      <c r="F25" s="177">
        <v>10</v>
      </c>
      <c r="G25" s="37">
        <v>19</v>
      </c>
      <c r="H25" s="174">
        <v>10</v>
      </c>
      <c r="I25" s="85"/>
      <c r="J25" s="177"/>
      <c r="K25" s="179"/>
      <c r="L25" s="28"/>
    </row>
    <row r="26" spans="1:12" ht="15.75" customHeight="1">
      <c r="A26" s="157" t="s">
        <v>243</v>
      </c>
      <c r="B26" s="159" t="s">
        <v>134</v>
      </c>
      <c r="C26" s="312" t="s">
        <v>72</v>
      </c>
      <c r="D26" s="313">
        <f t="shared" si="0"/>
        <v>10</v>
      </c>
      <c r="E26" s="251">
        <v>19</v>
      </c>
      <c r="F26" s="177">
        <v>10</v>
      </c>
      <c r="G26" s="37"/>
      <c r="H26" s="174"/>
      <c r="I26" s="85"/>
      <c r="J26" s="177"/>
      <c r="K26" s="175"/>
      <c r="L26" s="178"/>
    </row>
    <row r="27" spans="1:12" ht="15.75" customHeight="1">
      <c r="A27" s="157" t="s">
        <v>243</v>
      </c>
      <c r="B27" s="160" t="s">
        <v>135</v>
      </c>
      <c r="C27" s="312" t="s">
        <v>72</v>
      </c>
      <c r="D27" s="313">
        <f t="shared" si="0"/>
        <v>10</v>
      </c>
      <c r="E27" s="251">
        <v>19</v>
      </c>
      <c r="F27" s="177">
        <v>10</v>
      </c>
      <c r="G27" s="37"/>
      <c r="H27" s="174"/>
      <c r="I27" s="85"/>
      <c r="J27" s="177"/>
      <c r="K27" s="179"/>
      <c r="L27" s="28"/>
    </row>
    <row r="28" spans="1:12" ht="15.75" customHeight="1">
      <c r="A28" s="157" t="s">
        <v>243</v>
      </c>
      <c r="B28" s="161" t="s">
        <v>234</v>
      </c>
      <c r="C28" s="312" t="s">
        <v>72</v>
      </c>
      <c r="D28" s="313">
        <f t="shared" si="0"/>
        <v>10</v>
      </c>
      <c r="E28" s="251"/>
      <c r="F28" s="28"/>
      <c r="G28" s="37">
        <v>19</v>
      </c>
      <c r="H28" s="253">
        <v>10</v>
      </c>
      <c r="I28" s="85"/>
      <c r="J28" s="177"/>
      <c r="K28" s="179"/>
      <c r="L28" s="28"/>
    </row>
    <row r="29" spans="1:12" ht="15.75" customHeight="1">
      <c r="A29" s="314" t="s">
        <v>243</v>
      </c>
      <c r="B29" s="161" t="s">
        <v>235</v>
      </c>
      <c r="C29" s="312" t="s">
        <v>72</v>
      </c>
      <c r="D29" s="313">
        <f t="shared" si="0"/>
        <v>10</v>
      </c>
      <c r="E29" s="251"/>
      <c r="F29" s="28"/>
      <c r="G29" s="37">
        <v>19</v>
      </c>
      <c r="H29" s="253">
        <v>10</v>
      </c>
      <c r="I29" s="85"/>
      <c r="J29" s="177"/>
      <c r="K29" s="179"/>
      <c r="L29" s="28"/>
    </row>
    <row r="30" spans="1:12" ht="15.75" customHeight="1">
      <c r="A30" s="314" t="s">
        <v>243</v>
      </c>
      <c r="B30" s="161" t="s">
        <v>231</v>
      </c>
      <c r="C30" s="312"/>
      <c r="D30" s="313">
        <f t="shared" si="0"/>
        <v>10</v>
      </c>
      <c r="E30" s="251"/>
      <c r="F30" s="28"/>
      <c r="G30" s="37"/>
      <c r="H30" s="253"/>
      <c r="I30" s="85">
        <v>7</v>
      </c>
      <c r="J30" s="177">
        <v>10</v>
      </c>
      <c r="K30" s="179"/>
      <c r="L30" s="28"/>
    </row>
    <row r="31" spans="1:12" ht="15.75" customHeight="1" thickBot="1">
      <c r="A31" s="315" t="s">
        <v>243</v>
      </c>
      <c r="B31" s="162" t="s">
        <v>232</v>
      </c>
      <c r="C31" s="316"/>
      <c r="D31" s="317">
        <f t="shared" si="0"/>
        <v>10</v>
      </c>
      <c r="E31" s="252"/>
      <c r="F31" s="182"/>
      <c r="G31" s="210"/>
      <c r="H31" s="254"/>
      <c r="I31" s="180">
        <v>7</v>
      </c>
      <c r="J31" s="257">
        <v>10</v>
      </c>
      <c r="K31" s="181"/>
      <c r="L31" s="182"/>
    </row>
  </sheetData>
  <mergeCells count="11">
    <mergeCell ref="K2:L3"/>
    <mergeCell ref="K5:L5"/>
    <mergeCell ref="G5:H5"/>
    <mergeCell ref="G2:H3"/>
    <mergeCell ref="E5:F5"/>
    <mergeCell ref="I5:J5"/>
    <mergeCell ref="A2:A4"/>
    <mergeCell ref="E2:F3"/>
    <mergeCell ref="I2:J3"/>
    <mergeCell ref="D2:D3"/>
    <mergeCell ref="B2:C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1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0.125" style="3" customWidth="1"/>
    <col min="2" max="2" width="26.625" style="0" bestFit="1" customWidth="1"/>
    <col min="3" max="3" width="17.25390625" style="15" bestFit="1" customWidth="1"/>
    <col min="4" max="4" width="11.75390625" style="15" bestFit="1" customWidth="1"/>
    <col min="5" max="5" width="7.25390625" style="26" customWidth="1"/>
    <col min="6" max="6" width="7.00390625" style="23" bestFit="1" customWidth="1"/>
    <col min="7" max="7" width="8.00390625" style="0" bestFit="1" customWidth="1"/>
    <col min="8" max="8" width="7.00390625" style="0" bestFit="1" customWidth="1"/>
    <col min="9" max="9" width="8.00390625" style="0" bestFit="1" customWidth="1"/>
    <col min="10" max="10" width="7.00390625" style="0" customWidth="1"/>
    <col min="11" max="11" width="8.00390625" style="0" bestFit="1" customWidth="1"/>
    <col min="12" max="12" width="7.00390625" style="0" customWidth="1"/>
  </cols>
  <sheetData>
    <row r="1" spans="1:12" ht="24.75" customHeight="1" thickBot="1">
      <c r="A1" s="272" t="s">
        <v>89</v>
      </c>
      <c r="B1" s="274"/>
      <c r="C1" s="275"/>
      <c r="D1" s="275"/>
      <c r="E1" s="277"/>
      <c r="F1" s="276"/>
      <c r="G1" s="274"/>
      <c r="H1" s="274"/>
      <c r="I1" s="274"/>
      <c r="J1" s="274"/>
      <c r="K1" s="274"/>
      <c r="L1" s="274"/>
    </row>
    <row r="2" spans="1:12" ht="12.75" customHeight="1">
      <c r="A2" s="340" t="s">
        <v>7</v>
      </c>
      <c r="B2" s="400" t="s">
        <v>35</v>
      </c>
      <c r="C2" s="401"/>
      <c r="D2" s="410" t="s">
        <v>73</v>
      </c>
      <c r="E2" s="394" t="s">
        <v>9</v>
      </c>
      <c r="F2" s="395"/>
      <c r="G2" s="404" t="s">
        <v>34</v>
      </c>
      <c r="H2" s="407"/>
      <c r="I2" s="394" t="s">
        <v>10</v>
      </c>
      <c r="J2" s="395"/>
      <c r="K2" s="404" t="s">
        <v>38</v>
      </c>
      <c r="L2" s="395"/>
    </row>
    <row r="3" spans="1:12" ht="22.5" customHeight="1">
      <c r="A3" s="341"/>
      <c r="B3" s="402"/>
      <c r="C3" s="403"/>
      <c r="D3" s="411"/>
      <c r="E3" s="396"/>
      <c r="F3" s="397"/>
      <c r="G3" s="345"/>
      <c r="H3" s="343"/>
      <c r="I3" s="396"/>
      <c r="J3" s="397"/>
      <c r="K3" s="345"/>
      <c r="L3" s="397"/>
    </row>
    <row r="4" spans="1:12" ht="29.25" customHeight="1">
      <c r="A4" s="341"/>
      <c r="B4" s="396" t="s">
        <v>2</v>
      </c>
      <c r="C4" s="397" t="s">
        <v>3</v>
      </c>
      <c r="D4" s="411"/>
      <c r="E4" s="71" t="s">
        <v>7</v>
      </c>
      <c r="F4" s="69" t="s">
        <v>8</v>
      </c>
      <c r="G4" s="70" t="s">
        <v>7</v>
      </c>
      <c r="H4" s="72" t="s">
        <v>8</v>
      </c>
      <c r="I4" s="71" t="s">
        <v>7</v>
      </c>
      <c r="J4" s="69" t="s">
        <v>8</v>
      </c>
      <c r="K4" s="70" t="s">
        <v>7</v>
      </c>
      <c r="L4" s="69" t="s">
        <v>8</v>
      </c>
    </row>
    <row r="5" spans="1:12" ht="13.5" thickBot="1">
      <c r="A5" s="342"/>
      <c r="B5" s="413"/>
      <c r="C5" s="412"/>
      <c r="D5" s="183" t="s">
        <v>28</v>
      </c>
      <c r="E5" s="408" t="s">
        <v>28</v>
      </c>
      <c r="F5" s="409"/>
      <c r="G5" s="408" t="s">
        <v>28</v>
      </c>
      <c r="H5" s="409"/>
      <c r="I5" s="408" t="s">
        <v>28</v>
      </c>
      <c r="J5" s="409"/>
      <c r="K5" s="408" t="s">
        <v>28</v>
      </c>
      <c r="L5" s="409"/>
    </row>
    <row r="6" spans="1:12" s="76" customFormat="1" ht="26.25" customHeight="1">
      <c r="A6" s="154" t="s">
        <v>76</v>
      </c>
      <c r="B6" s="215" t="s">
        <v>78</v>
      </c>
      <c r="C6" s="216" t="s">
        <v>83</v>
      </c>
      <c r="D6" s="185">
        <f aca="true" t="shared" si="0" ref="D6:D15">SUM(F6,H6,J6,L6)</f>
        <v>122</v>
      </c>
      <c r="E6" s="187">
        <v>3</v>
      </c>
      <c r="F6" s="124">
        <v>46</v>
      </c>
      <c r="G6" s="186">
        <v>2</v>
      </c>
      <c r="H6" s="211">
        <v>46</v>
      </c>
      <c r="I6" s="187">
        <v>1</v>
      </c>
      <c r="J6" s="214">
        <v>30</v>
      </c>
      <c r="K6" s="186"/>
      <c r="L6" s="124"/>
    </row>
    <row r="7" spans="1:12" ht="26.25" customHeight="1">
      <c r="A7" s="155" t="s">
        <v>23</v>
      </c>
      <c r="B7" s="217" t="s">
        <v>91</v>
      </c>
      <c r="C7" s="218" t="s">
        <v>74</v>
      </c>
      <c r="D7" s="125">
        <f t="shared" si="0"/>
        <v>98</v>
      </c>
      <c r="E7" s="88">
        <v>1</v>
      </c>
      <c r="F7" s="122">
        <v>70</v>
      </c>
      <c r="G7" s="37">
        <v>4</v>
      </c>
      <c r="H7" s="212">
        <v>28</v>
      </c>
      <c r="I7" s="88"/>
      <c r="J7" s="127"/>
      <c r="K7" s="37"/>
      <c r="L7" s="122"/>
    </row>
    <row r="8" spans="1:12" ht="26.25" customHeight="1">
      <c r="A8" s="156" t="s">
        <v>22</v>
      </c>
      <c r="B8" s="217" t="s">
        <v>94</v>
      </c>
      <c r="C8" s="218" t="s">
        <v>74</v>
      </c>
      <c r="D8" s="125">
        <f t="shared" si="0"/>
        <v>93</v>
      </c>
      <c r="E8" s="128">
        <v>2</v>
      </c>
      <c r="F8" s="122">
        <v>56</v>
      </c>
      <c r="G8" s="37">
        <v>3</v>
      </c>
      <c r="H8" s="212">
        <v>37</v>
      </c>
      <c r="I8" s="128"/>
      <c r="J8" s="129"/>
      <c r="K8" s="37"/>
      <c r="L8" s="122"/>
    </row>
    <row r="9" spans="1:12" ht="26.25" customHeight="1">
      <c r="A9" s="57" t="s">
        <v>19</v>
      </c>
      <c r="B9" s="217" t="s">
        <v>52</v>
      </c>
      <c r="C9" s="218" t="s">
        <v>74</v>
      </c>
      <c r="D9" s="125">
        <f t="shared" si="0"/>
        <v>70</v>
      </c>
      <c r="E9" s="128">
        <v>7</v>
      </c>
      <c r="F9" s="122">
        <v>10</v>
      </c>
      <c r="G9" s="37">
        <v>1</v>
      </c>
      <c r="H9" s="212">
        <v>60</v>
      </c>
      <c r="I9" s="128"/>
      <c r="J9" s="129"/>
      <c r="K9" s="37"/>
      <c r="L9" s="122"/>
    </row>
    <row r="10" spans="1:12" ht="26.25" customHeight="1">
      <c r="A10" s="57" t="s">
        <v>12</v>
      </c>
      <c r="B10" s="219" t="s">
        <v>189</v>
      </c>
      <c r="C10" s="204"/>
      <c r="D10" s="125">
        <f t="shared" si="0"/>
        <v>30</v>
      </c>
      <c r="E10" s="318"/>
      <c r="F10" s="28"/>
      <c r="G10" s="202"/>
      <c r="H10" s="295"/>
      <c r="I10" s="319">
        <v>3</v>
      </c>
      <c r="J10" s="201">
        <v>30</v>
      </c>
      <c r="K10" s="202"/>
      <c r="L10" s="201"/>
    </row>
    <row r="11" spans="1:12" ht="26.25" customHeight="1">
      <c r="A11" s="57" t="s">
        <v>13</v>
      </c>
      <c r="B11" s="217" t="s">
        <v>92</v>
      </c>
      <c r="C11" s="218" t="s">
        <v>93</v>
      </c>
      <c r="D11" s="125">
        <f t="shared" si="0"/>
        <v>29</v>
      </c>
      <c r="E11" s="88">
        <v>7</v>
      </c>
      <c r="F11" s="122">
        <v>10</v>
      </c>
      <c r="G11" s="37">
        <v>5</v>
      </c>
      <c r="H11" s="212">
        <v>19</v>
      </c>
      <c r="I11" s="88"/>
      <c r="J11" s="127"/>
      <c r="K11" s="37"/>
      <c r="L11" s="122"/>
    </row>
    <row r="12" spans="1:12" ht="26.25" customHeight="1">
      <c r="A12" s="57" t="s">
        <v>20</v>
      </c>
      <c r="B12" s="219" t="s">
        <v>188</v>
      </c>
      <c r="C12" s="204"/>
      <c r="D12" s="125">
        <f t="shared" si="0"/>
        <v>20</v>
      </c>
      <c r="E12" s="318"/>
      <c r="F12" s="28"/>
      <c r="G12" s="202"/>
      <c r="H12" s="295"/>
      <c r="I12" s="319">
        <v>2</v>
      </c>
      <c r="J12" s="201">
        <v>20</v>
      </c>
      <c r="K12" s="202"/>
      <c r="L12" s="201"/>
    </row>
    <row r="13" spans="1:12" ht="26.25" customHeight="1">
      <c r="A13" s="57" t="s">
        <v>192</v>
      </c>
      <c r="B13" s="217" t="s">
        <v>139</v>
      </c>
      <c r="C13" s="218" t="s">
        <v>72</v>
      </c>
      <c r="D13" s="125">
        <f t="shared" si="0"/>
        <v>10</v>
      </c>
      <c r="E13" s="128"/>
      <c r="F13" s="122"/>
      <c r="G13" s="37">
        <v>6</v>
      </c>
      <c r="H13" s="212">
        <v>10</v>
      </c>
      <c r="I13" s="128"/>
      <c r="J13" s="127"/>
      <c r="K13" s="37"/>
      <c r="L13" s="122"/>
    </row>
    <row r="14" spans="1:12" ht="26.25" customHeight="1">
      <c r="A14" s="57" t="s">
        <v>192</v>
      </c>
      <c r="B14" s="217" t="s">
        <v>79</v>
      </c>
      <c r="C14" s="218" t="s">
        <v>74</v>
      </c>
      <c r="D14" s="125">
        <f t="shared" si="0"/>
        <v>10</v>
      </c>
      <c r="E14" s="128">
        <v>7</v>
      </c>
      <c r="F14" s="122">
        <v>10</v>
      </c>
      <c r="G14" s="37"/>
      <c r="H14" s="212"/>
      <c r="I14" s="128"/>
      <c r="J14" s="129"/>
      <c r="K14" s="37"/>
      <c r="L14" s="122"/>
    </row>
    <row r="15" spans="1:12" ht="26.25" customHeight="1" thickBot="1">
      <c r="A15" s="59" t="s">
        <v>192</v>
      </c>
      <c r="B15" s="220" t="s">
        <v>90</v>
      </c>
      <c r="C15" s="221" t="s">
        <v>72</v>
      </c>
      <c r="D15" s="126">
        <f t="shared" si="0"/>
        <v>10</v>
      </c>
      <c r="E15" s="130">
        <v>7</v>
      </c>
      <c r="F15" s="168">
        <v>10</v>
      </c>
      <c r="G15" s="210"/>
      <c r="H15" s="213"/>
      <c r="I15" s="130"/>
      <c r="J15" s="209"/>
      <c r="K15" s="210"/>
      <c r="L15" s="168"/>
    </row>
  </sheetData>
  <mergeCells count="13">
    <mergeCell ref="A2:A5"/>
    <mergeCell ref="C4:C5"/>
    <mergeCell ref="B4:B5"/>
    <mergeCell ref="B2:C3"/>
    <mergeCell ref="D2:D4"/>
    <mergeCell ref="E2:F3"/>
    <mergeCell ref="I2:J3"/>
    <mergeCell ref="K2:L3"/>
    <mergeCell ref="G2:H3"/>
    <mergeCell ref="E5:F5"/>
    <mergeCell ref="G5:H5"/>
    <mergeCell ref="I5:J5"/>
    <mergeCell ref="K5:L5"/>
  </mergeCells>
  <printOptions/>
  <pageMargins left="0.31496062992125984" right="0.7480314960629921" top="0.1968503937007874" bottom="0.31496062992125984" header="0.5118110236220472" footer="0.2362204724409449"/>
  <pageSetup fitToWidth="2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5"/>
  <sheetViews>
    <sheetView zoomScale="75" zoomScaleNormal="75" workbookViewId="0" topLeftCell="A1">
      <selection activeCell="A6" sqref="A6:A8"/>
    </sheetView>
  </sheetViews>
  <sheetFormatPr defaultColWidth="9.00390625" defaultRowHeight="12.75"/>
  <cols>
    <col min="1" max="1" width="8.625" style="3" customWidth="1"/>
    <col min="2" max="2" width="24.625" style="4" bestFit="1" customWidth="1"/>
    <col min="3" max="3" width="17.25390625" style="15" bestFit="1" customWidth="1"/>
    <col min="4" max="4" width="11.75390625" style="15" bestFit="1" customWidth="1"/>
    <col min="5" max="5" width="8.00390625" style="26" bestFit="1" customWidth="1"/>
    <col min="6" max="6" width="8.625" style="23" customWidth="1"/>
    <col min="7" max="7" width="8.00390625" style="83" bestFit="1" customWidth="1"/>
    <col min="8" max="8" width="7.00390625" style="83" customWidth="1"/>
    <col min="9" max="9" width="8.00390625" style="83" bestFit="1" customWidth="1"/>
    <col min="10" max="10" width="7.375" style="23" customWidth="1"/>
    <col min="11" max="11" width="8.00390625" style="23" bestFit="1" customWidth="1"/>
    <col min="12" max="12" width="7.75390625" style="23" bestFit="1" customWidth="1"/>
    <col min="13" max="13" width="4.25390625" style="0" customWidth="1"/>
  </cols>
  <sheetData>
    <row r="1" spans="1:12" ht="24.75" customHeight="1" thickBot="1">
      <c r="A1" s="272" t="s">
        <v>89</v>
      </c>
      <c r="B1" s="286"/>
      <c r="C1" s="287"/>
      <c r="D1" s="287"/>
      <c r="E1" s="289"/>
      <c r="F1" s="288"/>
      <c r="G1" s="290"/>
      <c r="H1" s="290"/>
      <c r="I1" s="290"/>
      <c r="J1" s="288"/>
      <c r="K1" s="288"/>
      <c r="L1" s="288"/>
    </row>
    <row r="2" spans="1:12" ht="12.75" customHeight="1">
      <c r="A2" s="340" t="s">
        <v>7</v>
      </c>
      <c r="B2" s="400" t="s">
        <v>36</v>
      </c>
      <c r="C2" s="401"/>
      <c r="D2" s="410" t="s">
        <v>73</v>
      </c>
      <c r="E2" s="394" t="s">
        <v>9</v>
      </c>
      <c r="F2" s="395"/>
      <c r="G2" s="404" t="s">
        <v>34</v>
      </c>
      <c r="H2" s="407"/>
      <c r="I2" s="394" t="s">
        <v>10</v>
      </c>
      <c r="J2" s="395"/>
      <c r="K2" s="404" t="s">
        <v>38</v>
      </c>
      <c r="L2" s="395"/>
    </row>
    <row r="3" spans="1:12" ht="16.5" customHeight="1">
      <c r="A3" s="341"/>
      <c r="B3" s="402"/>
      <c r="C3" s="403"/>
      <c r="D3" s="411"/>
      <c r="E3" s="396"/>
      <c r="F3" s="397"/>
      <c r="G3" s="345"/>
      <c r="H3" s="343"/>
      <c r="I3" s="396"/>
      <c r="J3" s="397"/>
      <c r="K3" s="345"/>
      <c r="L3" s="397"/>
    </row>
    <row r="4" spans="1:12" ht="25.5" customHeight="1">
      <c r="A4" s="341"/>
      <c r="B4" s="396" t="s">
        <v>2</v>
      </c>
      <c r="C4" s="418" t="s">
        <v>3</v>
      </c>
      <c r="D4" s="411"/>
      <c r="E4" s="71" t="s">
        <v>7</v>
      </c>
      <c r="F4" s="69" t="s">
        <v>8</v>
      </c>
      <c r="G4" s="70" t="s">
        <v>7</v>
      </c>
      <c r="H4" s="72" t="s">
        <v>8</v>
      </c>
      <c r="I4" s="71" t="s">
        <v>7</v>
      </c>
      <c r="J4" s="69" t="s">
        <v>8</v>
      </c>
      <c r="K4" s="70" t="s">
        <v>7</v>
      </c>
      <c r="L4" s="69" t="s">
        <v>8</v>
      </c>
    </row>
    <row r="5" spans="1:13" ht="13.5" thickBot="1">
      <c r="A5" s="342"/>
      <c r="B5" s="413"/>
      <c r="C5" s="419"/>
      <c r="D5" s="183" t="s">
        <v>28</v>
      </c>
      <c r="E5" s="414" t="s">
        <v>28</v>
      </c>
      <c r="F5" s="415"/>
      <c r="G5" s="416" t="s">
        <v>28</v>
      </c>
      <c r="H5" s="417"/>
      <c r="I5" s="414" t="s">
        <v>28</v>
      </c>
      <c r="J5" s="415"/>
      <c r="K5" s="416" t="s">
        <v>28</v>
      </c>
      <c r="L5" s="415"/>
      <c r="M5" s="1"/>
    </row>
    <row r="6" spans="1:13" s="76" customFormat="1" ht="28.5" customHeight="1">
      <c r="A6" s="193" t="s">
        <v>76</v>
      </c>
      <c r="B6" s="198" t="s">
        <v>107</v>
      </c>
      <c r="C6" s="199" t="s">
        <v>83</v>
      </c>
      <c r="D6" s="185">
        <f aca="true" t="shared" si="0" ref="D6:D15">SUM(F6,H6,J6,L6)</f>
        <v>122</v>
      </c>
      <c r="E6" s="187">
        <v>3</v>
      </c>
      <c r="F6" s="188">
        <v>46</v>
      </c>
      <c r="G6" s="191">
        <v>2</v>
      </c>
      <c r="H6" s="192">
        <v>46</v>
      </c>
      <c r="I6" s="170">
        <v>1</v>
      </c>
      <c r="J6" s="190">
        <v>30</v>
      </c>
      <c r="K6" s="189"/>
      <c r="L6" s="184"/>
      <c r="M6" s="7"/>
    </row>
    <row r="7" spans="1:12" ht="28.5" customHeight="1">
      <c r="A7" s="194" t="s">
        <v>23</v>
      </c>
      <c r="B7" s="200" t="s">
        <v>87</v>
      </c>
      <c r="C7" s="201" t="s">
        <v>74</v>
      </c>
      <c r="D7" s="125">
        <f t="shared" si="0"/>
        <v>98</v>
      </c>
      <c r="E7" s="128">
        <v>1</v>
      </c>
      <c r="F7" s="153">
        <v>70</v>
      </c>
      <c r="G7" s="37">
        <v>4</v>
      </c>
      <c r="H7" s="163">
        <v>28</v>
      </c>
      <c r="I7" s="207"/>
      <c r="J7" s="25"/>
      <c r="K7" s="146"/>
      <c r="L7" s="30"/>
    </row>
    <row r="8" spans="1:13" ht="28.5" customHeight="1">
      <c r="A8" s="195" t="s">
        <v>22</v>
      </c>
      <c r="B8" s="200" t="s">
        <v>111</v>
      </c>
      <c r="C8" s="201" t="s">
        <v>74</v>
      </c>
      <c r="D8" s="125">
        <f t="shared" si="0"/>
        <v>93</v>
      </c>
      <c r="E8" s="128">
        <v>2</v>
      </c>
      <c r="F8" s="153">
        <v>56</v>
      </c>
      <c r="G8" s="37">
        <v>3</v>
      </c>
      <c r="H8" s="163">
        <v>37</v>
      </c>
      <c r="I8" s="207"/>
      <c r="J8" s="25"/>
      <c r="K8" s="145"/>
      <c r="L8" s="30"/>
      <c r="M8" s="10"/>
    </row>
    <row r="9" spans="1:13" s="76" customFormat="1" ht="28.5" customHeight="1">
      <c r="A9" s="196" t="s">
        <v>19</v>
      </c>
      <c r="B9" s="202" t="s">
        <v>68</v>
      </c>
      <c r="C9" s="201" t="s">
        <v>74</v>
      </c>
      <c r="D9" s="125">
        <f t="shared" si="0"/>
        <v>70</v>
      </c>
      <c r="E9" s="128">
        <v>7</v>
      </c>
      <c r="F9" s="153">
        <v>10</v>
      </c>
      <c r="G9" s="45">
        <v>1</v>
      </c>
      <c r="H9" s="164">
        <v>60</v>
      </c>
      <c r="I9" s="207"/>
      <c r="J9" s="25"/>
      <c r="K9" s="147"/>
      <c r="L9" s="25"/>
      <c r="M9" s="11"/>
    </row>
    <row r="10" spans="1:12" ht="28.5" customHeight="1">
      <c r="A10" s="196" t="s">
        <v>12</v>
      </c>
      <c r="B10" s="203" t="s">
        <v>191</v>
      </c>
      <c r="C10" s="204"/>
      <c r="D10" s="125">
        <f t="shared" si="0"/>
        <v>30</v>
      </c>
      <c r="E10" s="318"/>
      <c r="F10" s="28"/>
      <c r="G10" s="202"/>
      <c r="H10" s="295"/>
      <c r="I10" s="88">
        <v>3</v>
      </c>
      <c r="J10" s="25">
        <v>30</v>
      </c>
      <c r="K10" s="202"/>
      <c r="L10" s="201"/>
    </row>
    <row r="11" spans="1:13" s="3" customFormat="1" ht="28.5" customHeight="1">
      <c r="A11" s="196" t="s">
        <v>13</v>
      </c>
      <c r="B11" s="202" t="s">
        <v>110</v>
      </c>
      <c r="C11" s="201" t="s">
        <v>93</v>
      </c>
      <c r="D11" s="125">
        <f t="shared" si="0"/>
        <v>29</v>
      </c>
      <c r="E11" s="128">
        <v>7</v>
      </c>
      <c r="F11" s="167">
        <v>10</v>
      </c>
      <c r="G11" s="45">
        <v>5</v>
      </c>
      <c r="H11" s="165">
        <v>19</v>
      </c>
      <c r="I11" s="88"/>
      <c r="J11" s="25"/>
      <c r="K11" s="146"/>
      <c r="L11" s="31"/>
      <c r="M11" s="2"/>
    </row>
    <row r="12" spans="1:12" ht="28.5" customHeight="1">
      <c r="A12" s="196" t="s">
        <v>20</v>
      </c>
      <c r="B12" s="203" t="s">
        <v>190</v>
      </c>
      <c r="C12" s="204"/>
      <c r="D12" s="125">
        <f t="shared" si="0"/>
        <v>20</v>
      </c>
      <c r="E12" s="318"/>
      <c r="F12" s="28"/>
      <c r="G12" s="202"/>
      <c r="H12" s="295"/>
      <c r="I12" s="88">
        <v>2</v>
      </c>
      <c r="J12" s="25">
        <v>20</v>
      </c>
      <c r="K12" s="202"/>
      <c r="L12" s="201"/>
    </row>
    <row r="13" spans="1:13" ht="28.5" customHeight="1">
      <c r="A13" s="196" t="s">
        <v>192</v>
      </c>
      <c r="B13" s="202" t="s">
        <v>140</v>
      </c>
      <c r="C13" s="201" t="s">
        <v>72</v>
      </c>
      <c r="D13" s="125">
        <f t="shared" si="0"/>
        <v>10</v>
      </c>
      <c r="E13" s="128"/>
      <c r="F13" s="153"/>
      <c r="G13" s="45">
        <v>6</v>
      </c>
      <c r="H13" s="165">
        <v>10</v>
      </c>
      <c r="I13" s="88"/>
      <c r="J13" s="25"/>
      <c r="K13" s="146"/>
      <c r="L13" s="31"/>
      <c r="M13" s="1"/>
    </row>
    <row r="14" spans="1:13" s="77" customFormat="1" ht="28.5" customHeight="1">
      <c r="A14" s="196" t="s">
        <v>192</v>
      </c>
      <c r="B14" s="202" t="s">
        <v>108</v>
      </c>
      <c r="C14" s="201" t="s">
        <v>72</v>
      </c>
      <c r="D14" s="125">
        <f t="shared" si="0"/>
        <v>10</v>
      </c>
      <c r="E14" s="128">
        <v>7</v>
      </c>
      <c r="F14" s="153">
        <v>10</v>
      </c>
      <c r="G14" s="37"/>
      <c r="H14" s="163"/>
      <c r="I14" s="207"/>
      <c r="J14" s="25"/>
      <c r="K14" s="146"/>
      <c r="L14" s="31"/>
      <c r="M14" s="14"/>
    </row>
    <row r="15" spans="1:13" ht="28.5" customHeight="1" thickBot="1">
      <c r="A15" s="197" t="s">
        <v>192</v>
      </c>
      <c r="B15" s="205" t="s">
        <v>109</v>
      </c>
      <c r="C15" s="206" t="s">
        <v>74</v>
      </c>
      <c r="D15" s="126">
        <f t="shared" si="0"/>
        <v>10</v>
      </c>
      <c r="E15" s="130">
        <v>7</v>
      </c>
      <c r="F15" s="168">
        <v>10</v>
      </c>
      <c r="G15" s="169"/>
      <c r="H15" s="166"/>
      <c r="I15" s="208"/>
      <c r="J15" s="144"/>
      <c r="K15" s="148"/>
      <c r="L15" s="144"/>
      <c r="M15" s="1"/>
    </row>
  </sheetData>
  <mergeCells count="13">
    <mergeCell ref="D2:D4"/>
    <mergeCell ref="A2:A5"/>
    <mergeCell ref="B2:C3"/>
    <mergeCell ref="B4:B5"/>
    <mergeCell ref="C4:C5"/>
    <mergeCell ref="E2:F3"/>
    <mergeCell ref="G2:H3"/>
    <mergeCell ref="I2:J3"/>
    <mergeCell ref="K2:L3"/>
    <mergeCell ref="E5:F5"/>
    <mergeCell ref="G5:H5"/>
    <mergeCell ref="I5:J5"/>
    <mergeCell ref="K5:L5"/>
  </mergeCells>
  <printOptions/>
  <pageMargins left="0.7874015748031497" right="0.7874015748031497" top="0.1968503937007874" bottom="0.1968503937007874" header="0.5118110236220472" footer="0.5118110236220472"/>
  <pageSetup fitToWidth="2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>User</cp:lastModifiedBy>
  <cp:lastPrinted>2006-10-05T04:37:46Z</cp:lastPrinted>
  <dcterms:created xsi:type="dcterms:W3CDTF">2005-07-04T08:09:14Z</dcterms:created>
  <dcterms:modified xsi:type="dcterms:W3CDTF">2007-09-06T09:47:09Z</dcterms:modified>
  <cp:category/>
  <cp:version/>
  <cp:contentType/>
  <cp:contentStatus/>
</cp:coreProperties>
</file>