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ATV" sheetId="1" r:id="rId1"/>
    <sheet name="Водитель СПОРТ" sheetId="2" r:id="rId2"/>
    <sheet name="водитель СУПЕРСПОРТ" sheetId="3" r:id="rId3"/>
  </sheets>
  <definedNames/>
  <calcPr fullCalcOnLoad="1"/>
</workbook>
</file>

<file path=xl/sharedStrings.xml><?xml version="1.0" encoding="utf-8"?>
<sst xmlns="http://schemas.openxmlformats.org/spreadsheetml/2006/main" count="210" uniqueCount="113">
  <si>
    <t>I этап                  Весенний Ухаб</t>
  </si>
  <si>
    <t>II этап           Ординский Ухаб</t>
  </si>
  <si>
    <t>ВОДИТЕЛЬ</t>
  </si>
  <si>
    <t>ШТУРМАН</t>
  </si>
  <si>
    <t>МЕСТО</t>
  </si>
  <si>
    <t>ОЧКИ</t>
  </si>
  <si>
    <t>Овсянников Александр</t>
  </si>
  <si>
    <t>Таранченко Иван</t>
  </si>
  <si>
    <t>Иванов Константин</t>
  </si>
  <si>
    <t>Кадочников Андрей</t>
  </si>
  <si>
    <t>Петухов Вячеслав</t>
  </si>
  <si>
    <t>Слобожанинов Владимир</t>
  </si>
  <si>
    <t>Селиванов Андрей</t>
  </si>
  <si>
    <t>Ковалев Дмитрий</t>
  </si>
  <si>
    <t>Бескровный Евгений</t>
  </si>
  <si>
    <t>Решетников Михаил</t>
  </si>
  <si>
    <t>Чураков Вадим</t>
  </si>
  <si>
    <t>Федоренко Константин</t>
  </si>
  <si>
    <t>Бобровский Вадим</t>
  </si>
  <si>
    <t>Модин Андрей</t>
  </si>
  <si>
    <t>Загородских Евгений</t>
  </si>
  <si>
    <t>Шаврин Михаил</t>
  </si>
  <si>
    <t>Казымов Максим</t>
  </si>
  <si>
    <t>Небреев Игорь</t>
  </si>
  <si>
    <t>Рачев Николай</t>
  </si>
  <si>
    <t>Лазуков Сергей</t>
  </si>
  <si>
    <t>Кузнецов Алексей</t>
  </si>
  <si>
    <t>Валеев Сергей</t>
  </si>
  <si>
    <t>Морозов Алексей</t>
  </si>
  <si>
    <t>Неголюк Вадим</t>
  </si>
  <si>
    <t>Трегубов Григорий</t>
  </si>
  <si>
    <t>Иванаевский Дмитрий</t>
  </si>
  <si>
    <t>Леготкин Андрей</t>
  </si>
  <si>
    <t>Хабибуллин Насибулла</t>
  </si>
  <si>
    <t>Бувайло Игорь</t>
  </si>
  <si>
    <t>Киселев Сергей</t>
  </si>
  <si>
    <t>Лобанов Сергей</t>
  </si>
  <si>
    <t>Мусихин Алексей</t>
  </si>
  <si>
    <t>Анферов Андрей</t>
  </si>
  <si>
    <t>Якупов Максим</t>
  </si>
  <si>
    <t>Баркан Алексей</t>
  </si>
  <si>
    <t>Иванов Владимир</t>
  </si>
  <si>
    <t>Гусев Константин</t>
  </si>
  <si>
    <t>Назаров Игорь</t>
  </si>
  <si>
    <t>Гилев Павел</t>
  </si>
  <si>
    <t>Плешивых Алексей</t>
  </si>
  <si>
    <t>Токарев Юрий</t>
  </si>
  <si>
    <t>III этап           Карагайский Ухаб</t>
  </si>
  <si>
    <t>IV этап           Чайковский Ухаб</t>
  </si>
  <si>
    <t>V этап           Красновишерский Ухаб</t>
  </si>
  <si>
    <t>VI этап           Верещагинский Ухаб</t>
  </si>
  <si>
    <t>Гуляев Евгений</t>
  </si>
  <si>
    <t>Коротов Дмитрий</t>
  </si>
  <si>
    <t>Мочалов Алексей</t>
  </si>
  <si>
    <t>Слобожанинов Антон</t>
  </si>
  <si>
    <t>Горбунов Игорь</t>
  </si>
  <si>
    <t>Стяжков Павел</t>
  </si>
  <si>
    <t>Широких Глеб</t>
  </si>
  <si>
    <t>Нужда Александр</t>
  </si>
  <si>
    <t>ОТКРЫТЫЙ ЧЕМПИОНАТ ПЕРМСКОГО КРАЯ ПО АВТОМОБИЛЬНОМУ СПОРТУ                                                                                                                                      УРАЛЬСКИЙ УХАБ 2010 в категории ATV</t>
  </si>
  <si>
    <t>ОТКРЫТЫЙ ЧЕМПИОНАТ ПЕРМСКОГО КРАЯ ПО АВТОМОБИЛЬНОМУ СПОРТУ                                                                                                                                      УРАЛЬСКИЙ УХАБ 2010 в категории СПОРТ</t>
  </si>
  <si>
    <t>ОТКРЫТЫЙ ЧЕМПИОНАТ ПЕРМСКОГО КРАЯ ПО АВТОМОБИЛЬНОМУ СПОРТУ                                                                                                                                      УРАЛЬСКИЙ УХАБ 2010 в категории СУПЕРСПОРТ</t>
  </si>
  <si>
    <t>Басалгин Дмитрий</t>
  </si>
  <si>
    <t>Матвеев Михаил</t>
  </si>
  <si>
    <t>Семашко Альберт</t>
  </si>
  <si>
    <t>Седов Александр</t>
  </si>
  <si>
    <t>Садриханов Руслан</t>
  </si>
  <si>
    <t>Клячин Евгений</t>
  </si>
  <si>
    <t>Алексеев Евгений</t>
  </si>
  <si>
    <t>Мещанов Андрей</t>
  </si>
  <si>
    <t>Филимонов Александр</t>
  </si>
  <si>
    <t>Галлямов Айрат</t>
  </si>
  <si>
    <t>Чепуров Леонид</t>
  </si>
  <si>
    <t>Ярков Владимир</t>
  </si>
  <si>
    <t>Николаев Максим</t>
  </si>
  <si>
    <t>Тиунов Алексей</t>
  </si>
  <si>
    <t>Ильин Станислав</t>
  </si>
  <si>
    <t>Хайруллин Ильнур</t>
  </si>
  <si>
    <t>Баженов Сергей</t>
  </si>
  <si>
    <t>Хренов Дмитрий</t>
  </si>
  <si>
    <t>Кочетов вадим</t>
  </si>
  <si>
    <t>Хаертдинов Фарид</t>
  </si>
  <si>
    <t>Бескровный Сергей</t>
  </si>
  <si>
    <t>Казымов Константин</t>
  </si>
  <si>
    <t>Егоров Алексей</t>
  </si>
  <si>
    <t>Ефимов Иван</t>
  </si>
  <si>
    <t>Лепихин Артем</t>
  </si>
  <si>
    <t>ФИНАЛ       Уральский Ухаб</t>
  </si>
  <si>
    <t>ФИНАЛ      Уральский Ухаб</t>
  </si>
  <si>
    <t>абсолютный              зачет</t>
  </si>
  <si>
    <t>ИТОГ по всем этапам</t>
  </si>
  <si>
    <t>ИТОГ по трем лучшим результатам</t>
  </si>
  <si>
    <t>Гарифуллин Ильнас</t>
  </si>
  <si>
    <t>Крылатов Вячеслав</t>
  </si>
  <si>
    <t>Шардин Александр</t>
  </si>
  <si>
    <t>Ладанов Евгений</t>
  </si>
  <si>
    <t>Филимонов Олег</t>
  </si>
  <si>
    <t>Ризаев Олег</t>
  </si>
  <si>
    <t>Михеев Денис</t>
  </si>
  <si>
    <t>Помогаев Виктор</t>
  </si>
  <si>
    <t>Копыгин Евгений</t>
  </si>
  <si>
    <t>Некрасов Андрей</t>
  </si>
  <si>
    <t>Просвиряков Максим</t>
  </si>
  <si>
    <t>Шардин Игорь</t>
  </si>
  <si>
    <t>Ижиков Сергей</t>
  </si>
  <si>
    <t>Хабибуллин Ринат</t>
  </si>
  <si>
    <t>Шишкин Сергей</t>
  </si>
  <si>
    <t>Гилев Алексей</t>
  </si>
  <si>
    <t>Перевозчиков Дмитрий</t>
  </si>
  <si>
    <t>Михеев Геннадий</t>
  </si>
  <si>
    <t>Модин Алексей</t>
  </si>
  <si>
    <t>Иванов Игорь</t>
  </si>
  <si>
    <t>Боровских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</si>
</sst>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color indexed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Arial Cyr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10" fillId="3" borderId="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3" borderId="5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5" borderId="1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8" xfId="0" applyFont="1" applyFill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zoomScale="75" zoomScaleNormal="75" workbookViewId="0" topLeftCell="A1">
      <selection activeCell="R11" sqref="R11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29.25390625" style="0" hidden="1" customWidth="1"/>
    <col min="4" max="23" width="5.75390625" style="20" customWidth="1"/>
  </cols>
  <sheetData>
    <row r="1" spans="1:23" ht="12.75" customHeight="1">
      <c r="A1" s="138" t="s">
        <v>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35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83.25" customHeight="1">
      <c r="A4" s="1"/>
      <c r="B4" s="1"/>
      <c r="C4" s="1"/>
      <c r="D4" s="136" t="s">
        <v>0</v>
      </c>
      <c r="E4" s="137"/>
      <c r="F4" s="136" t="s">
        <v>1</v>
      </c>
      <c r="G4" s="137"/>
      <c r="H4" s="136" t="s">
        <v>47</v>
      </c>
      <c r="I4" s="137"/>
      <c r="J4" s="136" t="s">
        <v>48</v>
      </c>
      <c r="K4" s="137"/>
      <c r="L4" s="136" t="s">
        <v>49</v>
      </c>
      <c r="M4" s="137"/>
      <c r="N4" s="136" t="s">
        <v>50</v>
      </c>
      <c r="O4" s="137"/>
      <c r="P4" s="136" t="s">
        <v>90</v>
      </c>
      <c r="Q4" s="137"/>
      <c r="R4" s="136" t="s">
        <v>91</v>
      </c>
      <c r="S4" s="137"/>
      <c r="T4" s="136" t="s">
        <v>88</v>
      </c>
      <c r="U4" s="137"/>
      <c r="V4" s="136" t="s">
        <v>89</v>
      </c>
      <c r="W4" s="137"/>
    </row>
    <row r="5" spans="1:23" ht="16.5" thickBot="1">
      <c r="A5" s="9"/>
      <c r="B5" s="2" t="s">
        <v>2</v>
      </c>
      <c r="C5" s="2" t="s">
        <v>3</v>
      </c>
      <c r="D5" s="71" t="s">
        <v>4</v>
      </c>
      <c r="E5" s="71" t="s">
        <v>5</v>
      </c>
      <c r="F5" s="71" t="s">
        <v>4</v>
      </c>
      <c r="G5" s="71" t="s">
        <v>5</v>
      </c>
      <c r="H5" s="71" t="s">
        <v>4</v>
      </c>
      <c r="I5" s="71" t="s">
        <v>5</v>
      </c>
      <c r="J5" s="71" t="s">
        <v>4</v>
      </c>
      <c r="K5" s="71" t="s">
        <v>5</v>
      </c>
      <c r="L5" s="71" t="s">
        <v>4</v>
      </c>
      <c r="M5" s="71" t="s">
        <v>5</v>
      </c>
      <c r="N5" s="71" t="s">
        <v>4</v>
      </c>
      <c r="O5" s="71" t="s">
        <v>5</v>
      </c>
      <c r="P5" s="71" t="s">
        <v>4</v>
      </c>
      <c r="Q5" s="71" t="s">
        <v>5</v>
      </c>
      <c r="R5" s="74" t="s">
        <v>4</v>
      </c>
      <c r="S5" s="74" t="s">
        <v>5</v>
      </c>
      <c r="T5" s="71" t="s">
        <v>4</v>
      </c>
      <c r="U5" s="73" t="s">
        <v>5</v>
      </c>
      <c r="V5" s="86" t="s">
        <v>4</v>
      </c>
      <c r="W5" s="86" t="s">
        <v>5</v>
      </c>
    </row>
    <row r="6" spans="1:23" s="11" customFormat="1" ht="19.5" customHeight="1">
      <c r="A6" s="3">
        <f>A5+1</f>
        <v>1</v>
      </c>
      <c r="B6" s="25" t="s">
        <v>51</v>
      </c>
      <c r="C6" s="10" t="s">
        <v>17</v>
      </c>
      <c r="D6" s="7">
        <v>1</v>
      </c>
      <c r="E6" s="35">
        <v>25</v>
      </c>
      <c r="F6" s="42">
        <v>1</v>
      </c>
      <c r="G6" s="43">
        <v>25</v>
      </c>
      <c r="H6" s="44"/>
      <c r="I6" s="35"/>
      <c r="J6" s="45">
        <v>1</v>
      </c>
      <c r="K6" s="46">
        <v>25</v>
      </c>
      <c r="L6" s="34">
        <v>1</v>
      </c>
      <c r="M6" s="35">
        <v>25</v>
      </c>
      <c r="N6" s="45"/>
      <c r="O6" s="46"/>
      <c r="P6" s="39">
        <v>1</v>
      </c>
      <c r="Q6" s="38">
        <f>E6+G6+O6+M6+K6+I6+U6</f>
        <v>108</v>
      </c>
      <c r="R6" s="75">
        <v>1</v>
      </c>
      <c r="S6" s="76">
        <v>75</v>
      </c>
      <c r="T6" s="42">
        <v>8</v>
      </c>
      <c r="U6" s="43">
        <v>8</v>
      </c>
      <c r="V6" s="75">
        <v>1</v>
      </c>
      <c r="W6" s="76">
        <f aca="true" t="shared" si="0" ref="W6:W19">SUM(S6+U6)</f>
        <v>83</v>
      </c>
    </row>
    <row r="7" spans="1:23" s="11" customFormat="1" ht="19.5" customHeight="1">
      <c r="A7" s="4">
        <v>2</v>
      </c>
      <c r="B7" s="25" t="s">
        <v>64</v>
      </c>
      <c r="C7" s="12" t="s">
        <v>31</v>
      </c>
      <c r="D7" s="7"/>
      <c r="E7" s="14"/>
      <c r="F7" s="5">
        <v>4</v>
      </c>
      <c r="G7" s="30">
        <v>13</v>
      </c>
      <c r="H7" s="7"/>
      <c r="I7" s="14"/>
      <c r="J7" s="28"/>
      <c r="K7" s="6"/>
      <c r="L7" s="32">
        <v>2</v>
      </c>
      <c r="M7" s="14">
        <v>20</v>
      </c>
      <c r="N7" s="28">
        <v>1</v>
      </c>
      <c r="O7" s="6">
        <v>25</v>
      </c>
      <c r="P7" s="22">
        <v>2</v>
      </c>
      <c r="Q7" s="21">
        <f>E7+G7+O7+M7+K7+I7+U7</f>
        <v>71</v>
      </c>
      <c r="R7" s="77">
        <v>2</v>
      </c>
      <c r="S7" s="78">
        <v>58</v>
      </c>
      <c r="T7" s="5">
        <v>4</v>
      </c>
      <c r="U7" s="30">
        <v>13</v>
      </c>
      <c r="V7" s="77">
        <v>2</v>
      </c>
      <c r="W7" s="78">
        <f t="shared" si="0"/>
        <v>71</v>
      </c>
    </row>
    <row r="8" spans="1:23" s="11" customFormat="1" ht="19.5" customHeight="1">
      <c r="A8" s="4">
        <f>A7+1</f>
        <v>3</v>
      </c>
      <c r="B8" s="25" t="s">
        <v>52</v>
      </c>
      <c r="C8" s="12" t="s">
        <v>16</v>
      </c>
      <c r="D8" s="7">
        <v>2</v>
      </c>
      <c r="E8" s="14">
        <v>20</v>
      </c>
      <c r="F8" s="5"/>
      <c r="G8" s="30"/>
      <c r="H8" s="7"/>
      <c r="I8" s="14"/>
      <c r="J8" s="28"/>
      <c r="K8" s="6"/>
      <c r="L8" s="32">
        <v>3</v>
      </c>
      <c r="M8" s="14">
        <v>15</v>
      </c>
      <c r="N8" s="28">
        <v>2</v>
      </c>
      <c r="O8" s="6">
        <v>20</v>
      </c>
      <c r="P8" s="22">
        <v>3</v>
      </c>
      <c r="Q8" s="21">
        <f>E8+G8+O8+M8+K8+I8+U8</f>
        <v>62</v>
      </c>
      <c r="R8" s="77">
        <v>3</v>
      </c>
      <c r="S8" s="78">
        <v>55</v>
      </c>
      <c r="T8" s="5">
        <v>9</v>
      </c>
      <c r="U8" s="30">
        <v>7</v>
      </c>
      <c r="V8" s="77">
        <v>3</v>
      </c>
      <c r="W8" s="78">
        <f t="shared" si="0"/>
        <v>62</v>
      </c>
    </row>
    <row r="9" spans="1:23" s="11" customFormat="1" ht="19.5" customHeight="1">
      <c r="A9" s="4">
        <v>3</v>
      </c>
      <c r="B9" s="25" t="s">
        <v>62</v>
      </c>
      <c r="C9" s="12" t="s">
        <v>18</v>
      </c>
      <c r="D9" s="7"/>
      <c r="E9" s="14"/>
      <c r="F9" s="5">
        <v>2</v>
      </c>
      <c r="G9" s="30">
        <v>20</v>
      </c>
      <c r="H9" s="7"/>
      <c r="I9" s="14"/>
      <c r="J9" s="28"/>
      <c r="K9" s="6"/>
      <c r="L9" s="32"/>
      <c r="M9" s="14"/>
      <c r="N9" s="28"/>
      <c r="O9" s="6"/>
      <c r="P9" s="22">
        <v>5</v>
      </c>
      <c r="Q9" s="21">
        <f>E9+G9+O9+M9+K9+I9+U9</f>
        <v>35</v>
      </c>
      <c r="R9" s="77">
        <v>5</v>
      </c>
      <c r="S9" s="78">
        <v>20</v>
      </c>
      <c r="T9" s="5">
        <v>3</v>
      </c>
      <c r="U9" s="30">
        <v>15</v>
      </c>
      <c r="V9" s="77">
        <v>4</v>
      </c>
      <c r="W9" s="78">
        <f t="shared" si="0"/>
        <v>35</v>
      </c>
    </row>
    <row r="10" spans="1:23" s="11" customFormat="1" ht="19.5" customHeight="1">
      <c r="A10" s="4">
        <v>4</v>
      </c>
      <c r="B10" s="26" t="s">
        <v>63</v>
      </c>
      <c r="C10" s="12" t="s">
        <v>29</v>
      </c>
      <c r="D10" s="7"/>
      <c r="E10" s="14"/>
      <c r="F10" s="5">
        <v>3</v>
      </c>
      <c r="G10" s="30">
        <v>15</v>
      </c>
      <c r="H10" s="7"/>
      <c r="I10" s="14"/>
      <c r="J10" s="28">
        <v>2</v>
      </c>
      <c r="K10" s="6">
        <v>20</v>
      </c>
      <c r="L10" s="32"/>
      <c r="M10" s="14"/>
      <c r="N10" s="28"/>
      <c r="O10" s="6"/>
      <c r="P10" s="22">
        <v>4</v>
      </c>
      <c r="Q10" s="21">
        <f>E10+G10+O10+M10+K10+I10+U10</f>
        <v>35</v>
      </c>
      <c r="R10" s="77">
        <v>4</v>
      </c>
      <c r="S10" s="78">
        <v>35</v>
      </c>
      <c r="T10" s="5"/>
      <c r="U10" s="30"/>
      <c r="V10" s="77">
        <v>5</v>
      </c>
      <c r="W10" s="78">
        <f t="shared" si="0"/>
        <v>35</v>
      </c>
    </row>
    <row r="11" spans="1:23" s="11" customFormat="1" ht="19.5" customHeight="1">
      <c r="A11" s="4">
        <f>A10+1</f>
        <v>5</v>
      </c>
      <c r="B11" s="26" t="s">
        <v>98</v>
      </c>
      <c r="C11" s="12"/>
      <c r="D11" s="7"/>
      <c r="E11" s="14"/>
      <c r="F11" s="5"/>
      <c r="G11" s="30"/>
      <c r="H11" s="7"/>
      <c r="I11" s="14"/>
      <c r="J11" s="28"/>
      <c r="K11" s="6"/>
      <c r="L11" s="32"/>
      <c r="M11" s="14"/>
      <c r="N11" s="28"/>
      <c r="O11" s="6"/>
      <c r="P11" s="22"/>
      <c r="Q11" s="21"/>
      <c r="R11" s="79"/>
      <c r="S11" s="80"/>
      <c r="T11" s="5">
        <v>1</v>
      </c>
      <c r="U11" s="30">
        <v>25</v>
      </c>
      <c r="V11" s="77">
        <v>6</v>
      </c>
      <c r="W11" s="78">
        <f t="shared" si="0"/>
        <v>25</v>
      </c>
    </row>
    <row r="12" spans="1:23" s="11" customFormat="1" ht="19.5" customHeight="1">
      <c r="A12" s="4">
        <v>6</v>
      </c>
      <c r="B12" s="25" t="s">
        <v>99</v>
      </c>
      <c r="C12" s="12" t="s">
        <v>21</v>
      </c>
      <c r="D12" s="7"/>
      <c r="E12" s="14"/>
      <c r="F12" s="5"/>
      <c r="G12" s="30"/>
      <c r="H12" s="7"/>
      <c r="I12" s="14"/>
      <c r="J12" s="28"/>
      <c r="K12" s="6"/>
      <c r="L12" s="32"/>
      <c r="M12" s="14"/>
      <c r="N12" s="28"/>
      <c r="O12" s="6"/>
      <c r="P12" s="22"/>
      <c r="Q12" s="21"/>
      <c r="R12" s="79"/>
      <c r="S12" s="80"/>
      <c r="T12" s="5">
        <v>2</v>
      </c>
      <c r="U12" s="30">
        <v>20</v>
      </c>
      <c r="V12" s="77">
        <v>7</v>
      </c>
      <c r="W12" s="78">
        <f t="shared" si="0"/>
        <v>20</v>
      </c>
    </row>
    <row r="13" spans="1:23" s="11" customFormat="1" ht="19.5" customHeight="1">
      <c r="A13" s="4">
        <f>A12+1</f>
        <v>7</v>
      </c>
      <c r="B13" s="25" t="s">
        <v>40</v>
      </c>
      <c r="C13" s="12" t="s">
        <v>20</v>
      </c>
      <c r="D13" s="7">
        <v>5</v>
      </c>
      <c r="E13" s="14">
        <v>11</v>
      </c>
      <c r="F13" s="5"/>
      <c r="G13" s="30"/>
      <c r="H13" s="7"/>
      <c r="I13" s="14"/>
      <c r="J13" s="28"/>
      <c r="K13" s="6"/>
      <c r="L13" s="32"/>
      <c r="M13" s="14"/>
      <c r="N13" s="28"/>
      <c r="O13" s="6"/>
      <c r="P13" s="22">
        <v>6</v>
      </c>
      <c r="Q13" s="21">
        <f>E13+G13+O13+M13+K13+I13+U13</f>
        <v>18</v>
      </c>
      <c r="R13" s="77">
        <v>6</v>
      </c>
      <c r="S13" s="78">
        <v>11</v>
      </c>
      <c r="T13" s="5">
        <v>9</v>
      </c>
      <c r="U13" s="30">
        <v>7</v>
      </c>
      <c r="V13" s="77">
        <v>8</v>
      </c>
      <c r="W13" s="78">
        <f t="shared" si="0"/>
        <v>18</v>
      </c>
    </row>
    <row r="14" spans="1:23" ht="19.5" customHeight="1">
      <c r="A14" s="4">
        <v>8</v>
      </c>
      <c r="B14" s="25" t="s">
        <v>54</v>
      </c>
      <c r="C14" s="12" t="s">
        <v>24</v>
      </c>
      <c r="D14" s="7">
        <v>5</v>
      </c>
      <c r="E14" s="14">
        <v>11</v>
      </c>
      <c r="F14" s="5"/>
      <c r="G14" s="30"/>
      <c r="H14" s="7"/>
      <c r="I14" s="14"/>
      <c r="J14" s="28"/>
      <c r="K14" s="6"/>
      <c r="L14" s="32"/>
      <c r="M14" s="14"/>
      <c r="N14" s="28"/>
      <c r="O14" s="6"/>
      <c r="P14" s="22">
        <v>6</v>
      </c>
      <c r="Q14" s="21">
        <f>E14+G14+O14+M14+K14+I14+U14</f>
        <v>18</v>
      </c>
      <c r="R14" s="77">
        <v>6</v>
      </c>
      <c r="S14" s="78">
        <v>11</v>
      </c>
      <c r="T14" s="5">
        <v>9</v>
      </c>
      <c r="U14" s="30">
        <v>7</v>
      </c>
      <c r="V14" s="77">
        <v>8</v>
      </c>
      <c r="W14" s="78">
        <f t="shared" si="0"/>
        <v>18</v>
      </c>
    </row>
    <row r="15" spans="1:23" ht="19.5" customHeight="1">
      <c r="A15" s="4">
        <v>10</v>
      </c>
      <c r="B15" s="26" t="s">
        <v>100</v>
      </c>
      <c r="C15" s="24"/>
      <c r="D15" s="7"/>
      <c r="E15" s="14"/>
      <c r="F15" s="5"/>
      <c r="G15" s="30"/>
      <c r="H15" s="7"/>
      <c r="I15" s="14"/>
      <c r="J15" s="28"/>
      <c r="K15" s="6"/>
      <c r="L15" s="32"/>
      <c r="M15" s="14"/>
      <c r="N15" s="28"/>
      <c r="O15" s="6"/>
      <c r="P15" s="22"/>
      <c r="Q15" s="21"/>
      <c r="R15" s="79"/>
      <c r="S15" s="80"/>
      <c r="T15" s="5">
        <v>5</v>
      </c>
      <c r="U15" s="30">
        <v>11</v>
      </c>
      <c r="V15" s="77">
        <v>10</v>
      </c>
      <c r="W15" s="78">
        <f t="shared" si="0"/>
        <v>11</v>
      </c>
    </row>
    <row r="16" spans="1:23" ht="16.5" thickBot="1">
      <c r="A16" s="4">
        <v>11</v>
      </c>
      <c r="B16" s="25" t="s">
        <v>53</v>
      </c>
      <c r="C16" s="12" t="s">
        <v>27</v>
      </c>
      <c r="D16" s="16">
        <v>5</v>
      </c>
      <c r="E16" s="17">
        <v>11</v>
      </c>
      <c r="F16" s="18"/>
      <c r="G16" s="31"/>
      <c r="H16" s="16"/>
      <c r="I16" s="17"/>
      <c r="J16" s="29"/>
      <c r="K16" s="19"/>
      <c r="L16" s="33"/>
      <c r="M16" s="17"/>
      <c r="N16" s="29"/>
      <c r="O16" s="19"/>
      <c r="P16" s="23">
        <v>6</v>
      </c>
      <c r="Q16" s="21">
        <f>E16+G16+O16+M16+K16+I16+U16</f>
        <v>11</v>
      </c>
      <c r="R16" s="97">
        <v>6</v>
      </c>
      <c r="S16" s="105">
        <v>11</v>
      </c>
      <c r="T16" s="18"/>
      <c r="U16" s="31"/>
      <c r="V16" s="77">
        <v>11</v>
      </c>
      <c r="W16" s="78">
        <f t="shared" si="0"/>
        <v>11</v>
      </c>
    </row>
    <row r="17" spans="1:23" ht="15.75">
      <c r="A17" s="4">
        <v>12</v>
      </c>
      <c r="B17" s="26" t="s">
        <v>101</v>
      </c>
      <c r="C17" s="12"/>
      <c r="D17" s="7"/>
      <c r="E17" s="14"/>
      <c r="F17" s="5"/>
      <c r="G17" s="30"/>
      <c r="H17" s="7"/>
      <c r="I17" s="14"/>
      <c r="J17" s="28"/>
      <c r="K17" s="6"/>
      <c r="L17" s="32"/>
      <c r="M17" s="14"/>
      <c r="N17" s="28"/>
      <c r="O17" s="6"/>
      <c r="P17" s="22"/>
      <c r="Q17" s="21"/>
      <c r="R17" s="79"/>
      <c r="S17" s="80"/>
      <c r="T17" s="5">
        <v>6</v>
      </c>
      <c r="U17" s="30">
        <v>10</v>
      </c>
      <c r="V17" s="77">
        <v>12</v>
      </c>
      <c r="W17" s="78">
        <f t="shared" si="0"/>
        <v>10</v>
      </c>
    </row>
    <row r="18" spans="1:23" ht="15.75">
      <c r="A18" s="4">
        <v>13</v>
      </c>
      <c r="B18" s="25" t="s">
        <v>102</v>
      </c>
      <c r="C18" s="12"/>
      <c r="D18" s="7"/>
      <c r="E18" s="14"/>
      <c r="F18" s="5"/>
      <c r="G18" s="30"/>
      <c r="H18" s="7"/>
      <c r="I18" s="14"/>
      <c r="J18" s="28"/>
      <c r="K18" s="6"/>
      <c r="L18" s="32"/>
      <c r="M18" s="14"/>
      <c r="N18" s="28"/>
      <c r="O18" s="6"/>
      <c r="P18" s="22"/>
      <c r="Q18" s="21"/>
      <c r="R18" s="79"/>
      <c r="S18" s="80"/>
      <c r="T18" s="5">
        <v>7</v>
      </c>
      <c r="U18" s="30">
        <v>9</v>
      </c>
      <c r="V18" s="77">
        <v>13</v>
      </c>
      <c r="W18" s="78">
        <f t="shared" si="0"/>
        <v>9</v>
      </c>
    </row>
    <row r="19" spans="1:23" ht="16.5" thickBot="1">
      <c r="A19" s="4">
        <v>14</v>
      </c>
      <c r="B19" s="26" t="s">
        <v>104</v>
      </c>
      <c r="C19" s="24"/>
      <c r="D19" s="16"/>
      <c r="E19" s="17"/>
      <c r="F19" s="18"/>
      <c r="G19" s="31"/>
      <c r="H19" s="16"/>
      <c r="I19" s="17"/>
      <c r="J19" s="29"/>
      <c r="K19" s="19"/>
      <c r="L19" s="33"/>
      <c r="M19" s="17"/>
      <c r="N19" s="29"/>
      <c r="O19" s="19"/>
      <c r="P19" s="23"/>
      <c r="Q19" s="21"/>
      <c r="R19" s="81"/>
      <c r="S19" s="82"/>
      <c r="T19" s="18">
        <v>9</v>
      </c>
      <c r="U19" s="31">
        <v>7</v>
      </c>
      <c r="V19" s="77">
        <v>14</v>
      </c>
      <c r="W19" s="78">
        <f t="shared" si="0"/>
        <v>7</v>
      </c>
    </row>
    <row r="20" spans="1:23" ht="15.75">
      <c r="A20" s="4">
        <v>15</v>
      </c>
      <c r="B20" s="25"/>
      <c r="C20" s="12"/>
      <c r="D20" s="7"/>
      <c r="E20" s="14"/>
      <c r="F20" s="5"/>
      <c r="G20" s="30"/>
      <c r="H20" s="7"/>
      <c r="I20" s="14"/>
      <c r="J20" s="28"/>
      <c r="K20" s="6"/>
      <c r="L20" s="32"/>
      <c r="M20" s="14"/>
      <c r="N20" s="28"/>
      <c r="O20" s="6"/>
      <c r="P20" s="22"/>
      <c r="Q20" s="21"/>
      <c r="R20" s="77"/>
      <c r="S20" s="78"/>
      <c r="T20" s="5"/>
      <c r="U20" s="30"/>
      <c r="V20" s="117"/>
      <c r="W20" s="118"/>
    </row>
    <row r="21" spans="1:23" ht="15.75">
      <c r="A21" s="4">
        <v>16</v>
      </c>
      <c r="B21" s="25"/>
      <c r="C21" s="12"/>
      <c r="D21" s="7"/>
      <c r="E21" s="14"/>
      <c r="F21" s="5"/>
      <c r="G21" s="30"/>
      <c r="H21" s="7"/>
      <c r="I21" s="14"/>
      <c r="J21" s="28"/>
      <c r="K21" s="6"/>
      <c r="L21" s="32"/>
      <c r="M21" s="14"/>
      <c r="N21" s="28"/>
      <c r="O21" s="6"/>
      <c r="P21" s="22"/>
      <c r="Q21" s="21"/>
      <c r="R21" s="77"/>
      <c r="S21" s="78"/>
      <c r="T21" s="5"/>
      <c r="U21" s="30"/>
      <c r="V21" s="77"/>
      <c r="W21" s="78"/>
    </row>
    <row r="22" spans="1:23" ht="16.5" thickBot="1">
      <c r="A22" s="4">
        <v>17</v>
      </c>
      <c r="B22" s="26"/>
      <c r="C22" s="24"/>
      <c r="D22" s="16"/>
      <c r="E22" s="17"/>
      <c r="F22" s="18"/>
      <c r="G22" s="31"/>
      <c r="H22" s="16"/>
      <c r="I22" s="17"/>
      <c r="J22" s="29"/>
      <c r="K22" s="19"/>
      <c r="L22" s="33"/>
      <c r="M22" s="17"/>
      <c r="N22" s="29"/>
      <c r="O22" s="19"/>
      <c r="P22" s="23"/>
      <c r="Q22" s="21"/>
      <c r="R22" s="81"/>
      <c r="S22" s="82"/>
      <c r="T22" s="18"/>
      <c r="U22" s="31"/>
      <c r="V22" s="81"/>
      <c r="W22" s="82"/>
    </row>
  </sheetData>
  <mergeCells count="11">
    <mergeCell ref="P4:Q4"/>
    <mergeCell ref="R4:S4"/>
    <mergeCell ref="A1:W3"/>
    <mergeCell ref="V4:W4"/>
    <mergeCell ref="D4:E4"/>
    <mergeCell ref="F4:G4"/>
    <mergeCell ref="T4:U4"/>
    <mergeCell ref="H4:I4"/>
    <mergeCell ref="J4:K4"/>
    <mergeCell ref="L4:M4"/>
    <mergeCell ref="N4:O4"/>
  </mergeCells>
  <printOptions/>
  <pageMargins left="0.3" right="0.2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="75" zoomScaleNormal="75" workbookViewId="0" topLeftCell="A1">
      <selection activeCell="Y9" sqref="Y9"/>
    </sheetView>
  </sheetViews>
  <sheetFormatPr defaultColWidth="9.00390625" defaultRowHeight="12.75"/>
  <cols>
    <col min="1" max="1" width="4.75390625" style="0" customWidth="1"/>
    <col min="2" max="2" width="26.375" style="0" customWidth="1"/>
    <col min="3" max="3" width="29.25390625" style="0" hidden="1" customWidth="1"/>
    <col min="4" max="7" width="5.75390625" style="20" customWidth="1"/>
    <col min="8" max="8" width="3.25390625" style="20" customWidth="1"/>
    <col min="9" max="9" width="3.375" style="20" customWidth="1"/>
    <col min="10" max="21" width="5.75390625" style="20" customWidth="1"/>
    <col min="22" max="22" width="7.625" style="20" customWidth="1"/>
    <col min="23" max="23" width="7.375" style="20" customWidth="1"/>
  </cols>
  <sheetData>
    <row r="1" spans="1:23" ht="12.75" customHeight="1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35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82.5" customHeight="1">
      <c r="A4" s="1"/>
      <c r="B4" s="104"/>
      <c r="C4" s="1"/>
      <c r="D4" s="136" t="s">
        <v>0</v>
      </c>
      <c r="E4" s="137"/>
      <c r="F4" s="136" t="s">
        <v>1</v>
      </c>
      <c r="G4" s="137"/>
      <c r="H4" s="136" t="s">
        <v>47</v>
      </c>
      <c r="I4" s="137"/>
      <c r="J4" s="136" t="s">
        <v>48</v>
      </c>
      <c r="K4" s="137"/>
      <c r="L4" s="136" t="s">
        <v>49</v>
      </c>
      <c r="M4" s="137"/>
      <c r="N4" s="136" t="s">
        <v>50</v>
      </c>
      <c r="O4" s="137"/>
      <c r="P4" s="136" t="s">
        <v>90</v>
      </c>
      <c r="Q4" s="137"/>
      <c r="R4" s="136" t="s">
        <v>91</v>
      </c>
      <c r="S4" s="137"/>
      <c r="T4" s="136" t="s">
        <v>87</v>
      </c>
      <c r="U4" s="137"/>
      <c r="V4" s="136" t="s">
        <v>89</v>
      </c>
      <c r="W4" s="137"/>
    </row>
    <row r="5" spans="1:23" ht="16.5" thickBot="1">
      <c r="A5" s="102"/>
      <c r="B5" s="119" t="s">
        <v>2</v>
      </c>
      <c r="C5" s="103" t="s">
        <v>3</v>
      </c>
      <c r="D5" s="71" t="s">
        <v>4</v>
      </c>
      <c r="E5" s="71" t="s">
        <v>5</v>
      </c>
      <c r="F5" s="71" t="s">
        <v>4</v>
      </c>
      <c r="G5" s="71" t="s">
        <v>5</v>
      </c>
      <c r="H5" s="71" t="s">
        <v>4</v>
      </c>
      <c r="I5" s="71" t="s">
        <v>5</v>
      </c>
      <c r="J5" s="71" t="s">
        <v>4</v>
      </c>
      <c r="K5" s="71" t="s">
        <v>5</v>
      </c>
      <c r="L5" s="71" t="s">
        <v>4</v>
      </c>
      <c r="M5" s="71" t="s">
        <v>5</v>
      </c>
      <c r="N5" s="86" t="s">
        <v>4</v>
      </c>
      <c r="O5" s="86" t="s">
        <v>5</v>
      </c>
      <c r="P5" s="86" t="s">
        <v>4</v>
      </c>
      <c r="Q5" s="86" t="s">
        <v>5</v>
      </c>
      <c r="R5" s="86" t="s">
        <v>4</v>
      </c>
      <c r="S5" s="86" t="s">
        <v>5</v>
      </c>
      <c r="T5" s="71" t="s">
        <v>4</v>
      </c>
      <c r="U5" s="71" t="s">
        <v>5</v>
      </c>
      <c r="V5" s="71" t="s">
        <v>4</v>
      </c>
      <c r="W5" s="72" t="s">
        <v>5</v>
      </c>
    </row>
    <row r="6" spans="1:23" s="11" customFormat="1" ht="19.5" customHeight="1" thickBot="1">
      <c r="A6" s="48">
        <v>1</v>
      </c>
      <c r="B6" s="48" t="s">
        <v>6</v>
      </c>
      <c r="C6" s="49"/>
      <c r="D6" s="85">
        <v>5</v>
      </c>
      <c r="E6" s="51">
        <v>11</v>
      </c>
      <c r="F6" s="106">
        <v>9</v>
      </c>
      <c r="G6" s="107">
        <v>7</v>
      </c>
      <c r="H6" s="108"/>
      <c r="I6" s="109"/>
      <c r="J6" s="106">
        <v>12</v>
      </c>
      <c r="K6" s="107">
        <v>4</v>
      </c>
      <c r="L6" s="108">
        <v>2</v>
      </c>
      <c r="M6" s="109">
        <v>20</v>
      </c>
      <c r="N6" s="45">
        <v>1</v>
      </c>
      <c r="O6" s="46">
        <v>25</v>
      </c>
      <c r="P6" s="94">
        <v>2</v>
      </c>
      <c r="Q6" s="92">
        <f>E6+G6+O6+M6+K6+I6+U6</f>
        <v>91</v>
      </c>
      <c r="R6" s="91">
        <v>1</v>
      </c>
      <c r="S6" s="99">
        <v>56</v>
      </c>
      <c r="T6" s="110">
        <v>2</v>
      </c>
      <c r="U6" s="52">
        <v>24</v>
      </c>
      <c r="V6" s="111">
        <v>1</v>
      </c>
      <c r="W6" s="112">
        <f aca="true" t="shared" si="0" ref="W6:W49">SUM(S6+U6)</f>
        <v>80</v>
      </c>
    </row>
    <row r="7" spans="1:23" s="11" customFormat="1" ht="19.5" customHeight="1" thickBot="1">
      <c r="A7" s="48">
        <v>2</v>
      </c>
      <c r="B7" s="48" t="s">
        <v>41</v>
      </c>
      <c r="C7" s="53"/>
      <c r="D7" s="50">
        <v>14</v>
      </c>
      <c r="E7" s="54">
        <v>2</v>
      </c>
      <c r="F7" s="61">
        <v>5</v>
      </c>
      <c r="G7" s="62">
        <v>11</v>
      </c>
      <c r="H7" s="55"/>
      <c r="I7" s="88"/>
      <c r="J7" s="61">
        <v>2</v>
      </c>
      <c r="K7" s="62">
        <v>20</v>
      </c>
      <c r="L7" s="56">
        <v>1</v>
      </c>
      <c r="M7" s="54">
        <v>25</v>
      </c>
      <c r="N7" s="28">
        <v>5</v>
      </c>
      <c r="O7" s="6">
        <v>11</v>
      </c>
      <c r="P7" s="95">
        <v>1</v>
      </c>
      <c r="Q7" s="57">
        <f>E7+G7+O7+M7+K7+I7</f>
        <v>69</v>
      </c>
      <c r="R7" s="83">
        <v>1</v>
      </c>
      <c r="S7" s="98">
        <v>56</v>
      </c>
      <c r="T7" s="59">
        <v>7</v>
      </c>
      <c r="U7" s="60">
        <v>11</v>
      </c>
      <c r="V7" s="113">
        <v>2</v>
      </c>
      <c r="W7" s="112">
        <f t="shared" si="0"/>
        <v>67</v>
      </c>
    </row>
    <row r="8" spans="1:23" s="11" customFormat="1" ht="19.5" customHeight="1" thickBot="1">
      <c r="A8" s="48">
        <v>3</v>
      </c>
      <c r="B8" s="48" t="s">
        <v>14</v>
      </c>
      <c r="C8" s="53"/>
      <c r="D8" s="50">
        <v>14</v>
      </c>
      <c r="E8" s="54">
        <v>2</v>
      </c>
      <c r="F8" s="61">
        <v>1</v>
      </c>
      <c r="G8" s="62">
        <v>25</v>
      </c>
      <c r="H8" s="56"/>
      <c r="I8" s="54"/>
      <c r="J8" s="61">
        <v>8</v>
      </c>
      <c r="K8" s="62">
        <v>8</v>
      </c>
      <c r="L8" s="56">
        <v>5</v>
      </c>
      <c r="M8" s="54">
        <v>11</v>
      </c>
      <c r="N8" s="28">
        <v>3</v>
      </c>
      <c r="O8" s="6">
        <v>15</v>
      </c>
      <c r="P8" s="95">
        <v>3</v>
      </c>
      <c r="Q8" s="57">
        <f aca="true" t="shared" si="1" ref="Q8:Q49">E8+G8+O8+M8+K8+I8+U8</f>
        <v>74</v>
      </c>
      <c r="R8" s="83">
        <v>3</v>
      </c>
      <c r="S8" s="98">
        <v>51</v>
      </c>
      <c r="T8" s="59">
        <v>5</v>
      </c>
      <c r="U8" s="60">
        <v>13</v>
      </c>
      <c r="V8" s="113">
        <v>3</v>
      </c>
      <c r="W8" s="112">
        <f t="shared" si="0"/>
        <v>64</v>
      </c>
    </row>
    <row r="9" spans="1:23" s="11" customFormat="1" ht="19.5" customHeight="1" thickBot="1">
      <c r="A9" s="48">
        <v>4</v>
      </c>
      <c r="B9" s="48" t="s">
        <v>13</v>
      </c>
      <c r="C9" s="53"/>
      <c r="D9" s="50">
        <v>1</v>
      </c>
      <c r="E9" s="54">
        <v>25</v>
      </c>
      <c r="F9" s="61">
        <v>9</v>
      </c>
      <c r="G9" s="62">
        <v>7</v>
      </c>
      <c r="H9" s="56"/>
      <c r="I9" s="54"/>
      <c r="J9" s="61">
        <v>4</v>
      </c>
      <c r="K9" s="62">
        <v>13</v>
      </c>
      <c r="L9" s="56">
        <v>9</v>
      </c>
      <c r="M9" s="54">
        <v>7</v>
      </c>
      <c r="N9" s="28"/>
      <c r="O9" s="6"/>
      <c r="P9" s="95">
        <v>5</v>
      </c>
      <c r="Q9" s="57">
        <f t="shared" si="1"/>
        <v>63</v>
      </c>
      <c r="R9" s="83">
        <v>4</v>
      </c>
      <c r="S9" s="98">
        <v>45</v>
      </c>
      <c r="T9" s="59">
        <v>7</v>
      </c>
      <c r="U9" s="60">
        <v>11</v>
      </c>
      <c r="V9" s="113">
        <v>4</v>
      </c>
      <c r="W9" s="112">
        <f t="shared" si="0"/>
        <v>56</v>
      </c>
    </row>
    <row r="10" spans="1:23" s="11" customFormat="1" ht="19.5" customHeight="1" thickBot="1">
      <c r="A10" s="48">
        <v>5</v>
      </c>
      <c r="B10" s="48" t="s">
        <v>12</v>
      </c>
      <c r="C10" s="53"/>
      <c r="D10" s="50">
        <v>14</v>
      </c>
      <c r="E10" s="54">
        <v>2</v>
      </c>
      <c r="F10" s="61">
        <v>3</v>
      </c>
      <c r="G10" s="62">
        <v>15</v>
      </c>
      <c r="H10" s="56"/>
      <c r="I10" s="54"/>
      <c r="J10" s="61">
        <v>3</v>
      </c>
      <c r="K10" s="62">
        <v>15</v>
      </c>
      <c r="L10" s="56">
        <v>3</v>
      </c>
      <c r="M10" s="54">
        <v>15</v>
      </c>
      <c r="N10" s="28">
        <v>9</v>
      </c>
      <c r="O10" s="6">
        <v>7</v>
      </c>
      <c r="P10" s="95">
        <v>4</v>
      </c>
      <c r="Q10" s="57">
        <f t="shared" si="1"/>
        <v>65</v>
      </c>
      <c r="R10" s="91">
        <v>4</v>
      </c>
      <c r="S10" s="99">
        <v>45</v>
      </c>
      <c r="T10" s="59">
        <v>7</v>
      </c>
      <c r="U10" s="60">
        <v>11</v>
      </c>
      <c r="V10" s="113">
        <v>4</v>
      </c>
      <c r="W10" s="112">
        <f t="shared" si="0"/>
        <v>56</v>
      </c>
    </row>
    <row r="11" spans="1:23" s="11" customFormat="1" ht="19.5" customHeight="1" thickBot="1">
      <c r="A11" s="48">
        <v>6</v>
      </c>
      <c r="B11" s="48" t="s">
        <v>76</v>
      </c>
      <c r="C11" s="53"/>
      <c r="D11" s="50"/>
      <c r="E11" s="54"/>
      <c r="F11" s="61"/>
      <c r="G11" s="62"/>
      <c r="H11" s="56"/>
      <c r="I11" s="54"/>
      <c r="J11" s="61">
        <v>16</v>
      </c>
      <c r="K11" s="62">
        <v>0</v>
      </c>
      <c r="L11" s="56"/>
      <c r="M11" s="54"/>
      <c r="N11" s="61">
        <v>2</v>
      </c>
      <c r="O11" s="62">
        <v>20</v>
      </c>
      <c r="P11" s="95">
        <v>11</v>
      </c>
      <c r="Q11" s="57">
        <f t="shared" si="1"/>
        <v>50</v>
      </c>
      <c r="R11" s="83">
        <v>11</v>
      </c>
      <c r="S11" s="98">
        <v>20</v>
      </c>
      <c r="T11" s="59">
        <v>1</v>
      </c>
      <c r="U11" s="60">
        <v>30</v>
      </c>
      <c r="V11" s="113">
        <v>6</v>
      </c>
      <c r="W11" s="112">
        <f t="shared" si="0"/>
        <v>50</v>
      </c>
    </row>
    <row r="12" spans="1:23" s="11" customFormat="1" ht="19.5" customHeight="1" thickBot="1">
      <c r="A12" s="48">
        <v>7</v>
      </c>
      <c r="B12" s="48" t="s">
        <v>56</v>
      </c>
      <c r="C12" s="53"/>
      <c r="D12" s="50">
        <v>2</v>
      </c>
      <c r="E12" s="54">
        <v>20</v>
      </c>
      <c r="F12" s="61">
        <v>5</v>
      </c>
      <c r="G12" s="62">
        <v>11</v>
      </c>
      <c r="H12" s="56"/>
      <c r="I12" s="54"/>
      <c r="J12" s="61">
        <v>13</v>
      </c>
      <c r="K12" s="62">
        <v>3</v>
      </c>
      <c r="L12" s="56">
        <v>11</v>
      </c>
      <c r="M12" s="54">
        <v>5</v>
      </c>
      <c r="N12" s="28"/>
      <c r="O12" s="6"/>
      <c r="P12" s="95">
        <v>7</v>
      </c>
      <c r="Q12" s="57">
        <f t="shared" si="1"/>
        <v>43</v>
      </c>
      <c r="R12" s="83">
        <v>6</v>
      </c>
      <c r="S12" s="98">
        <v>36</v>
      </c>
      <c r="T12" s="59">
        <v>13</v>
      </c>
      <c r="U12" s="60">
        <v>4</v>
      </c>
      <c r="V12" s="113">
        <v>7</v>
      </c>
      <c r="W12" s="112">
        <f t="shared" si="0"/>
        <v>40</v>
      </c>
    </row>
    <row r="13" spans="1:23" s="11" customFormat="1" ht="19.5" customHeight="1" thickBot="1">
      <c r="A13" s="48">
        <v>8</v>
      </c>
      <c r="B13" s="58" t="s">
        <v>67</v>
      </c>
      <c r="C13" s="63"/>
      <c r="D13" s="50"/>
      <c r="E13" s="54"/>
      <c r="F13" s="61">
        <v>2</v>
      </c>
      <c r="G13" s="62">
        <v>20</v>
      </c>
      <c r="H13" s="56"/>
      <c r="I13" s="54"/>
      <c r="J13" s="61">
        <v>11</v>
      </c>
      <c r="K13" s="62">
        <v>5</v>
      </c>
      <c r="L13" s="56"/>
      <c r="M13" s="54"/>
      <c r="N13" s="28">
        <v>5</v>
      </c>
      <c r="O13" s="6">
        <v>11</v>
      </c>
      <c r="P13" s="95">
        <v>8</v>
      </c>
      <c r="Q13" s="57">
        <f t="shared" si="1"/>
        <v>36</v>
      </c>
      <c r="R13" s="83">
        <v>6</v>
      </c>
      <c r="S13" s="98">
        <v>36</v>
      </c>
      <c r="T13" s="59"/>
      <c r="U13" s="60"/>
      <c r="V13" s="113">
        <v>8</v>
      </c>
      <c r="W13" s="112">
        <f t="shared" si="0"/>
        <v>36</v>
      </c>
    </row>
    <row r="14" spans="1:23" ht="19.5" customHeight="1" thickBot="1">
      <c r="A14" s="48">
        <v>9</v>
      </c>
      <c r="B14" s="58" t="s">
        <v>42</v>
      </c>
      <c r="C14" s="53"/>
      <c r="D14" s="50">
        <v>14</v>
      </c>
      <c r="E14" s="54">
        <v>2</v>
      </c>
      <c r="F14" s="61">
        <v>9</v>
      </c>
      <c r="G14" s="62">
        <v>7</v>
      </c>
      <c r="H14" s="56"/>
      <c r="I14" s="54"/>
      <c r="J14" s="61">
        <v>5</v>
      </c>
      <c r="K14" s="62">
        <v>11</v>
      </c>
      <c r="L14" s="56">
        <v>7</v>
      </c>
      <c r="M14" s="54">
        <v>9</v>
      </c>
      <c r="N14" s="28">
        <v>5</v>
      </c>
      <c r="O14" s="6">
        <v>11</v>
      </c>
      <c r="P14" s="95">
        <v>6</v>
      </c>
      <c r="Q14" s="57">
        <f t="shared" si="1"/>
        <v>44</v>
      </c>
      <c r="R14" s="83">
        <v>9</v>
      </c>
      <c r="S14" s="98">
        <v>31</v>
      </c>
      <c r="T14" s="59">
        <v>13</v>
      </c>
      <c r="U14" s="60">
        <v>4</v>
      </c>
      <c r="V14" s="113">
        <v>9</v>
      </c>
      <c r="W14" s="112">
        <f t="shared" si="0"/>
        <v>35</v>
      </c>
    </row>
    <row r="15" spans="1:23" ht="19.5" customHeight="1" thickBot="1">
      <c r="A15" s="48">
        <v>10</v>
      </c>
      <c r="B15" s="48" t="s">
        <v>82</v>
      </c>
      <c r="C15" s="53"/>
      <c r="D15" s="50"/>
      <c r="E15" s="54"/>
      <c r="F15" s="61"/>
      <c r="G15" s="62"/>
      <c r="H15" s="56"/>
      <c r="I15" s="54"/>
      <c r="J15" s="61"/>
      <c r="K15" s="62"/>
      <c r="L15" s="56">
        <v>9</v>
      </c>
      <c r="M15" s="54">
        <v>7</v>
      </c>
      <c r="N15" s="28">
        <v>5</v>
      </c>
      <c r="O15" s="6">
        <v>11</v>
      </c>
      <c r="P15" s="95">
        <v>13</v>
      </c>
      <c r="Q15" s="57">
        <f t="shared" si="1"/>
        <v>34</v>
      </c>
      <c r="R15" s="91">
        <v>13</v>
      </c>
      <c r="S15" s="99">
        <v>18</v>
      </c>
      <c r="T15" s="59">
        <v>4</v>
      </c>
      <c r="U15" s="60">
        <v>16</v>
      </c>
      <c r="V15" s="113">
        <v>10</v>
      </c>
      <c r="W15" s="112">
        <f t="shared" si="0"/>
        <v>34</v>
      </c>
    </row>
    <row r="16" spans="1:23" ht="19.5" customHeight="1" thickBot="1">
      <c r="A16" s="48">
        <v>11</v>
      </c>
      <c r="B16" s="48" t="s">
        <v>19</v>
      </c>
      <c r="C16" s="53"/>
      <c r="D16" s="50"/>
      <c r="E16" s="54"/>
      <c r="F16" s="61">
        <v>9</v>
      </c>
      <c r="G16" s="62">
        <v>7</v>
      </c>
      <c r="H16" s="56"/>
      <c r="I16" s="54"/>
      <c r="J16" s="61">
        <v>1</v>
      </c>
      <c r="K16" s="62">
        <v>25</v>
      </c>
      <c r="L16" s="56"/>
      <c r="M16" s="54"/>
      <c r="N16" s="28"/>
      <c r="O16" s="6"/>
      <c r="P16" s="95">
        <v>9</v>
      </c>
      <c r="Q16" s="57">
        <f t="shared" si="1"/>
        <v>32</v>
      </c>
      <c r="R16" s="83">
        <v>8</v>
      </c>
      <c r="S16" s="98">
        <v>32</v>
      </c>
      <c r="T16" s="59"/>
      <c r="U16" s="60"/>
      <c r="V16" s="113">
        <v>11</v>
      </c>
      <c r="W16" s="112">
        <f t="shared" si="0"/>
        <v>32</v>
      </c>
    </row>
    <row r="17" spans="1:23" s="11" customFormat="1" ht="19.5" customHeight="1" thickBot="1">
      <c r="A17" s="48">
        <v>12</v>
      </c>
      <c r="B17" s="48" t="s">
        <v>7</v>
      </c>
      <c r="C17" s="53"/>
      <c r="D17" s="50">
        <v>14</v>
      </c>
      <c r="E17" s="54">
        <v>2</v>
      </c>
      <c r="F17" s="61">
        <v>9</v>
      </c>
      <c r="G17" s="62">
        <v>7</v>
      </c>
      <c r="H17" s="56"/>
      <c r="I17" s="54"/>
      <c r="J17" s="61">
        <v>19</v>
      </c>
      <c r="K17" s="62">
        <v>0</v>
      </c>
      <c r="L17" s="56">
        <v>6</v>
      </c>
      <c r="M17" s="54">
        <v>10</v>
      </c>
      <c r="N17" s="28"/>
      <c r="O17" s="6"/>
      <c r="P17" s="95">
        <v>12</v>
      </c>
      <c r="Q17" s="57">
        <f t="shared" si="1"/>
        <v>31</v>
      </c>
      <c r="R17" s="91">
        <v>12</v>
      </c>
      <c r="S17" s="99">
        <v>19</v>
      </c>
      <c r="T17" s="59">
        <v>6</v>
      </c>
      <c r="U17" s="60">
        <v>12</v>
      </c>
      <c r="V17" s="113">
        <v>12</v>
      </c>
      <c r="W17" s="112">
        <f t="shared" si="0"/>
        <v>31</v>
      </c>
    </row>
    <row r="18" spans="1:23" s="11" customFormat="1" ht="19.5" customHeight="1" thickBot="1">
      <c r="A18" s="48">
        <v>13</v>
      </c>
      <c r="B18" s="58" t="s">
        <v>84</v>
      </c>
      <c r="C18" s="53"/>
      <c r="D18" s="50">
        <v>5</v>
      </c>
      <c r="E18" s="54">
        <v>11</v>
      </c>
      <c r="F18" s="61"/>
      <c r="G18" s="62"/>
      <c r="H18" s="56"/>
      <c r="I18" s="54"/>
      <c r="J18" s="61"/>
      <c r="K18" s="62"/>
      <c r="L18" s="56">
        <v>3</v>
      </c>
      <c r="M18" s="54">
        <v>15</v>
      </c>
      <c r="N18" s="28"/>
      <c r="O18" s="6"/>
      <c r="P18" s="95">
        <v>10</v>
      </c>
      <c r="Q18" s="57">
        <f t="shared" si="1"/>
        <v>26</v>
      </c>
      <c r="R18" s="91">
        <v>10</v>
      </c>
      <c r="S18" s="99">
        <v>26</v>
      </c>
      <c r="T18" s="59"/>
      <c r="U18" s="60"/>
      <c r="V18" s="113">
        <v>13</v>
      </c>
      <c r="W18" s="112">
        <f t="shared" si="0"/>
        <v>26</v>
      </c>
    </row>
    <row r="19" spans="1:23" ht="19.5" customHeight="1" thickBot="1">
      <c r="A19" s="48">
        <v>14</v>
      </c>
      <c r="B19" s="48" t="s">
        <v>85</v>
      </c>
      <c r="C19" s="53"/>
      <c r="D19" s="50"/>
      <c r="E19" s="54"/>
      <c r="F19" s="61"/>
      <c r="G19" s="62"/>
      <c r="H19" s="56"/>
      <c r="I19" s="54"/>
      <c r="J19" s="61"/>
      <c r="K19" s="62"/>
      <c r="L19" s="56">
        <v>8</v>
      </c>
      <c r="M19" s="54">
        <v>8</v>
      </c>
      <c r="N19" s="28">
        <v>9</v>
      </c>
      <c r="O19" s="6">
        <v>7</v>
      </c>
      <c r="P19" s="95">
        <v>14</v>
      </c>
      <c r="Q19" s="57">
        <f t="shared" si="1"/>
        <v>19</v>
      </c>
      <c r="R19" s="91">
        <v>14</v>
      </c>
      <c r="S19" s="99">
        <v>15</v>
      </c>
      <c r="T19" s="59">
        <v>13</v>
      </c>
      <c r="U19" s="60">
        <v>4</v>
      </c>
      <c r="V19" s="113">
        <v>14</v>
      </c>
      <c r="W19" s="112">
        <f t="shared" si="0"/>
        <v>19</v>
      </c>
    </row>
    <row r="20" spans="1:23" ht="19.5" customHeight="1" thickBot="1">
      <c r="A20" s="48">
        <v>15</v>
      </c>
      <c r="B20" s="58" t="s">
        <v>103</v>
      </c>
      <c r="C20" s="63"/>
      <c r="D20" s="50"/>
      <c r="E20" s="54"/>
      <c r="F20" s="61"/>
      <c r="G20" s="62"/>
      <c r="H20" s="56"/>
      <c r="I20" s="54"/>
      <c r="J20" s="61"/>
      <c r="K20" s="62"/>
      <c r="L20" s="56"/>
      <c r="M20" s="54"/>
      <c r="N20" s="61"/>
      <c r="O20" s="62"/>
      <c r="P20" s="95"/>
      <c r="Q20" s="57">
        <f t="shared" si="1"/>
        <v>18</v>
      </c>
      <c r="R20" s="87"/>
      <c r="S20" s="99"/>
      <c r="T20" s="59">
        <v>3</v>
      </c>
      <c r="U20" s="60">
        <v>18</v>
      </c>
      <c r="V20" s="113">
        <v>15</v>
      </c>
      <c r="W20" s="112">
        <f t="shared" si="0"/>
        <v>18</v>
      </c>
    </row>
    <row r="21" spans="1:23" ht="19.5" customHeight="1" thickBot="1">
      <c r="A21" s="48">
        <v>16</v>
      </c>
      <c r="B21" s="48" t="s">
        <v>79</v>
      </c>
      <c r="C21" s="53"/>
      <c r="D21" s="50"/>
      <c r="E21" s="54"/>
      <c r="F21" s="61"/>
      <c r="G21" s="62"/>
      <c r="H21" s="56"/>
      <c r="I21" s="54"/>
      <c r="J21" s="61">
        <v>21</v>
      </c>
      <c r="K21" s="62">
        <v>0</v>
      </c>
      <c r="L21" s="56"/>
      <c r="M21" s="54"/>
      <c r="N21" s="61">
        <v>9</v>
      </c>
      <c r="O21" s="62">
        <v>7</v>
      </c>
      <c r="P21" s="95">
        <v>20</v>
      </c>
      <c r="Q21" s="57">
        <f t="shared" si="1"/>
        <v>18</v>
      </c>
      <c r="R21" s="83">
        <v>23</v>
      </c>
      <c r="S21" s="98">
        <v>7</v>
      </c>
      <c r="T21" s="59">
        <v>7</v>
      </c>
      <c r="U21" s="60">
        <v>11</v>
      </c>
      <c r="V21" s="113">
        <v>16</v>
      </c>
      <c r="W21" s="112">
        <f t="shared" si="0"/>
        <v>18</v>
      </c>
    </row>
    <row r="22" spans="1:23" ht="19.5" customHeight="1" thickBot="1">
      <c r="A22" s="48">
        <v>17</v>
      </c>
      <c r="B22" s="48" t="s">
        <v>68</v>
      </c>
      <c r="C22" s="53"/>
      <c r="D22" s="50"/>
      <c r="E22" s="54"/>
      <c r="F22" s="61">
        <v>4</v>
      </c>
      <c r="G22" s="62">
        <v>13</v>
      </c>
      <c r="H22" s="56"/>
      <c r="I22" s="54"/>
      <c r="J22" s="61"/>
      <c r="K22" s="62"/>
      <c r="L22" s="56"/>
      <c r="M22" s="54"/>
      <c r="N22" s="28"/>
      <c r="O22" s="6"/>
      <c r="P22" s="95">
        <v>15</v>
      </c>
      <c r="Q22" s="57">
        <f t="shared" si="1"/>
        <v>13</v>
      </c>
      <c r="R22" s="83">
        <v>15</v>
      </c>
      <c r="S22" s="98">
        <v>13</v>
      </c>
      <c r="T22" s="101"/>
      <c r="U22" s="60"/>
      <c r="V22" s="113">
        <v>17</v>
      </c>
      <c r="W22" s="112">
        <f t="shared" si="0"/>
        <v>13</v>
      </c>
    </row>
    <row r="23" spans="1:23" ht="19.5" customHeight="1" thickBot="1">
      <c r="A23" s="48">
        <v>18</v>
      </c>
      <c r="B23" s="58" t="s">
        <v>93</v>
      </c>
      <c r="C23" s="63"/>
      <c r="D23" s="50"/>
      <c r="E23" s="54"/>
      <c r="F23" s="61"/>
      <c r="G23" s="62"/>
      <c r="H23" s="56"/>
      <c r="I23" s="54"/>
      <c r="J23" s="61"/>
      <c r="K23" s="62"/>
      <c r="L23" s="56"/>
      <c r="M23" s="54"/>
      <c r="N23" s="61">
        <v>4</v>
      </c>
      <c r="O23" s="62">
        <v>13</v>
      </c>
      <c r="P23" s="95">
        <v>15</v>
      </c>
      <c r="Q23" s="57">
        <f t="shared" si="1"/>
        <v>13</v>
      </c>
      <c r="R23" s="91">
        <v>15</v>
      </c>
      <c r="S23" s="99">
        <v>13</v>
      </c>
      <c r="T23" s="101"/>
      <c r="U23" s="60"/>
      <c r="V23" s="113">
        <v>18</v>
      </c>
      <c r="W23" s="112">
        <f t="shared" si="0"/>
        <v>13</v>
      </c>
    </row>
    <row r="24" spans="1:23" ht="19.5" customHeight="1" thickBot="1">
      <c r="A24" s="48">
        <v>19</v>
      </c>
      <c r="B24" s="48" t="s">
        <v>108</v>
      </c>
      <c r="C24" s="53"/>
      <c r="D24" s="50"/>
      <c r="E24" s="54"/>
      <c r="F24" s="61"/>
      <c r="G24" s="62"/>
      <c r="H24" s="56"/>
      <c r="I24" s="54"/>
      <c r="J24" s="61"/>
      <c r="K24" s="62"/>
      <c r="L24" s="56"/>
      <c r="M24" s="54"/>
      <c r="N24" s="61"/>
      <c r="O24" s="62"/>
      <c r="P24" s="95"/>
      <c r="Q24" s="57">
        <f t="shared" si="1"/>
        <v>11</v>
      </c>
      <c r="R24" s="87"/>
      <c r="S24" s="99"/>
      <c r="T24" s="59">
        <v>7</v>
      </c>
      <c r="U24" s="60">
        <v>11</v>
      </c>
      <c r="V24" s="113">
        <v>19</v>
      </c>
      <c r="W24" s="112">
        <f t="shared" si="0"/>
        <v>11</v>
      </c>
    </row>
    <row r="25" spans="1:23" ht="19.5" customHeight="1" thickBot="1">
      <c r="A25" s="48">
        <v>20</v>
      </c>
      <c r="B25" s="58" t="s">
        <v>109</v>
      </c>
      <c r="C25" s="63"/>
      <c r="D25" s="50"/>
      <c r="E25" s="54"/>
      <c r="F25" s="61"/>
      <c r="G25" s="62"/>
      <c r="H25" s="56"/>
      <c r="I25" s="54"/>
      <c r="J25" s="61"/>
      <c r="K25" s="62"/>
      <c r="L25" s="56"/>
      <c r="M25" s="54"/>
      <c r="N25" s="61"/>
      <c r="O25" s="62"/>
      <c r="P25" s="95"/>
      <c r="Q25" s="57">
        <f t="shared" si="1"/>
        <v>11</v>
      </c>
      <c r="R25" s="87"/>
      <c r="S25" s="100"/>
      <c r="T25" s="59">
        <v>7</v>
      </c>
      <c r="U25" s="60">
        <v>11</v>
      </c>
      <c r="V25" s="113">
        <v>19</v>
      </c>
      <c r="W25" s="112">
        <f t="shared" si="0"/>
        <v>11</v>
      </c>
    </row>
    <row r="26" spans="1:23" ht="19.5" customHeight="1" thickBot="1">
      <c r="A26" s="48">
        <v>21</v>
      </c>
      <c r="B26" s="58" t="s">
        <v>86</v>
      </c>
      <c r="C26" s="53"/>
      <c r="D26" s="50"/>
      <c r="E26" s="54"/>
      <c r="F26" s="61">
        <v>5</v>
      </c>
      <c r="G26" s="62">
        <v>11</v>
      </c>
      <c r="H26" s="56"/>
      <c r="I26" s="54"/>
      <c r="J26" s="61"/>
      <c r="K26" s="62"/>
      <c r="L26" s="56"/>
      <c r="M26" s="54"/>
      <c r="N26" s="28"/>
      <c r="O26" s="6"/>
      <c r="P26" s="95">
        <v>16</v>
      </c>
      <c r="Q26" s="57">
        <f t="shared" si="1"/>
        <v>11</v>
      </c>
      <c r="R26" s="91">
        <v>17</v>
      </c>
      <c r="S26" s="99">
        <v>11</v>
      </c>
      <c r="T26" s="101"/>
      <c r="U26" s="60"/>
      <c r="V26" s="113">
        <v>21</v>
      </c>
      <c r="W26" s="112">
        <f t="shared" si="0"/>
        <v>11</v>
      </c>
    </row>
    <row r="27" spans="1:23" ht="19.5" customHeight="1" thickBot="1">
      <c r="A27" s="48">
        <v>22</v>
      </c>
      <c r="B27" s="48" t="s">
        <v>45</v>
      </c>
      <c r="C27" s="53"/>
      <c r="D27" s="50"/>
      <c r="E27" s="54"/>
      <c r="F27" s="61">
        <v>5</v>
      </c>
      <c r="G27" s="62">
        <v>11</v>
      </c>
      <c r="H27" s="56"/>
      <c r="I27" s="54"/>
      <c r="J27" s="61"/>
      <c r="K27" s="62"/>
      <c r="L27" s="56"/>
      <c r="M27" s="54"/>
      <c r="N27" s="28"/>
      <c r="O27" s="6"/>
      <c r="P27" s="95">
        <v>16</v>
      </c>
      <c r="Q27" s="57">
        <f t="shared" si="1"/>
        <v>11</v>
      </c>
      <c r="R27" s="83">
        <v>17</v>
      </c>
      <c r="S27" s="98">
        <v>11</v>
      </c>
      <c r="T27" s="101"/>
      <c r="U27" s="60"/>
      <c r="V27" s="113">
        <v>21</v>
      </c>
      <c r="W27" s="112">
        <f t="shared" si="0"/>
        <v>11</v>
      </c>
    </row>
    <row r="28" spans="1:23" ht="19.5" customHeight="1" thickBot="1">
      <c r="A28" s="48">
        <v>23</v>
      </c>
      <c r="B28" s="48" t="s">
        <v>55</v>
      </c>
      <c r="C28" s="53"/>
      <c r="D28" s="50">
        <v>14</v>
      </c>
      <c r="E28" s="54">
        <v>2</v>
      </c>
      <c r="F28" s="89"/>
      <c r="G28" s="90"/>
      <c r="H28" s="55"/>
      <c r="I28" s="88"/>
      <c r="J28" s="61">
        <v>8</v>
      </c>
      <c r="K28" s="62">
        <v>8</v>
      </c>
      <c r="L28" s="55"/>
      <c r="M28" s="88"/>
      <c r="N28" s="28"/>
      <c r="O28" s="6"/>
      <c r="P28" s="95">
        <v>17</v>
      </c>
      <c r="Q28" s="57">
        <f t="shared" si="1"/>
        <v>10</v>
      </c>
      <c r="R28" s="83">
        <v>19</v>
      </c>
      <c r="S28" s="98">
        <v>10</v>
      </c>
      <c r="T28" s="101"/>
      <c r="U28" s="60"/>
      <c r="V28" s="113">
        <v>23</v>
      </c>
      <c r="W28" s="112">
        <f t="shared" si="0"/>
        <v>10</v>
      </c>
    </row>
    <row r="29" spans="1:23" ht="19.5" customHeight="1" thickBot="1">
      <c r="A29" s="48">
        <v>24</v>
      </c>
      <c r="B29" s="48" t="s">
        <v>43</v>
      </c>
      <c r="C29" s="53"/>
      <c r="D29" s="50">
        <v>14</v>
      </c>
      <c r="E29" s="54">
        <v>2</v>
      </c>
      <c r="F29" s="61"/>
      <c r="G29" s="62"/>
      <c r="H29" s="56"/>
      <c r="I29" s="54"/>
      <c r="J29" s="61">
        <v>18</v>
      </c>
      <c r="K29" s="62">
        <v>0</v>
      </c>
      <c r="L29" s="56"/>
      <c r="M29" s="54"/>
      <c r="N29" s="61">
        <v>9</v>
      </c>
      <c r="O29" s="62">
        <v>7</v>
      </c>
      <c r="P29" s="95">
        <v>18</v>
      </c>
      <c r="Q29" s="57">
        <f t="shared" si="1"/>
        <v>9</v>
      </c>
      <c r="R29" s="83">
        <v>20</v>
      </c>
      <c r="S29" s="98">
        <v>9</v>
      </c>
      <c r="T29" s="101"/>
      <c r="U29" s="60"/>
      <c r="V29" s="113">
        <v>24</v>
      </c>
      <c r="W29" s="112">
        <f t="shared" si="0"/>
        <v>9</v>
      </c>
    </row>
    <row r="30" spans="1:23" ht="19.5" customHeight="1" thickBot="1">
      <c r="A30" s="48">
        <v>25</v>
      </c>
      <c r="B30" s="48" t="s">
        <v>11</v>
      </c>
      <c r="C30" s="53"/>
      <c r="D30" s="50">
        <v>14</v>
      </c>
      <c r="E30" s="54">
        <v>2</v>
      </c>
      <c r="F30" s="61">
        <v>9</v>
      </c>
      <c r="G30" s="62">
        <v>7</v>
      </c>
      <c r="H30" s="56"/>
      <c r="I30" s="54"/>
      <c r="J30" s="61"/>
      <c r="K30" s="62"/>
      <c r="L30" s="56"/>
      <c r="M30" s="54"/>
      <c r="N30" s="28"/>
      <c r="O30" s="6"/>
      <c r="P30" s="95">
        <v>18</v>
      </c>
      <c r="Q30" s="57">
        <f t="shared" si="1"/>
        <v>9</v>
      </c>
      <c r="R30" s="83">
        <v>20</v>
      </c>
      <c r="S30" s="98">
        <v>9</v>
      </c>
      <c r="T30" s="101"/>
      <c r="U30" s="60"/>
      <c r="V30" s="113">
        <v>24</v>
      </c>
      <c r="W30" s="112">
        <f t="shared" si="0"/>
        <v>9</v>
      </c>
    </row>
    <row r="31" spans="1:23" ht="16.5" thickBot="1">
      <c r="A31" s="48">
        <v>26</v>
      </c>
      <c r="B31" s="58" t="s">
        <v>71</v>
      </c>
      <c r="C31" s="53"/>
      <c r="D31" s="50"/>
      <c r="E31" s="54"/>
      <c r="F31" s="61"/>
      <c r="G31" s="62"/>
      <c r="H31" s="56"/>
      <c r="I31" s="54"/>
      <c r="J31" s="61">
        <v>8</v>
      </c>
      <c r="K31" s="62">
        <v>8</v>
      </c>
      <c r="L31" s="56"/>
      <c r="M31" s="54"/>
      <c r="N31" s="28"/>
      <c r="O31" s="6"/>
      <c r="P31" s="95">
        <v>19</v>
      </c>
      <c r="Q31" s="57">
        <f t="shared" si="1"/>
        <v>8</v>
      </c>
      <c r="R31" s="91">
        <v>22</v>
      </c>
      <c r="S31" s="99">
        <v>8</v>
      </c>
      <c r="T31" s="101"/>
      <c r="U31" s="60"/>
      <c r="V31" s="113">
        <v>24</v>
      </c>
      <c r="W31" s="112">
        <f t="shared" si="0"/>
        <v>8</v>
      </c>
    </row>
    <row r="32" spans="1:23" ht="16.5" thickBot="1">
      <c r="A32" s="48">
        <v>27</v>
      </c>
      <c r="B32" s="48" t="s">
        <v>95</v>
      </c>
      <c r="C32" s="53"/>
      <c r="D32" s="50"/>
      <c r="E32" s="54"/>
      <c r="F32" s="61"/>
      <c r="G32" s="62"/>
      <c r="H32" s="56"/>
      <c r="I32" s="54"/>
      <c r="J32" s="61"/>
      <c r="K32" s="62"/>
      <c r="L32" s="56"/>
      <c r="M32" s="54"/>
      <c r="N32" s="61">
        <v>9</v>
      </c>
      <c r="O32" s="62">
        <v>7</v>
      </c>
      <c r="P32" s="95">
        <v>20</v>
      </c>
      <c r="Q32" s="57">
        <f t="shared" si="1"/>
        <v>7</v>
      </c>
      <c r="R32" s="83">
        <v>23</v>
      </c>
      <c r="S32" s="98">
        <v>7</v>
      </c>
      <c r="T32" s="101"/>
      <c r="U32" s="60"/>
      <c r="V32" s="113">
        <v>27</v>
      </c>
      <c r="W32" s="112">
        <f t="shared" si="0"/>
        <v>7</v>
      </c>
    </row>
    <row r="33" spans="1:23" ht="16.5" thickBot="1">
      <c r="A33" s="48">
        <v>28</v>
      </c>
      <c r="B33" s="48" t="s">
        <v>69</v>
      </c>
      <c r="C33" s="53"/>
      <c r="D33" s="50"/>
      <c r="E33" s="54"/>
      <c r="F33" s="61">
        <v>9</v>
      </c>
      <c r="G33" s="62">
        <v>7</v>
      </c>
      <c r="H33" s="56"/>
      <c r="I33" s="54"/>
      <c r="J33" s="61"/>
      <c r="K33" s="62"/>
      <c r="L33" s="56"/>
      <c r="M33" s="54"/>
      <c r="N33" s="28"/>
      <c r="O33" s="6"/>
      <c r="P33" s="95">
        <v>20</v>
      </c>
      <c r="Q33" s="57">
        <f t="shared" si="1"/>
        <v>7</v>
      </c>
      <c r="R33" s="91">
        <v>23</v>
      </c>
      <c r="S33" s="99">
        <v>7</v>
      </c>
      <c r="T33" s="101"/>
      <c r="U33" s="60"/>
      <c r="V33" s="113">
        <v>27</v>
      </c>
      <c r="W33" s="112">
        <f t="shared" si="0"/>
        <v>7</v>
      </c>
    </row>
    <row r="34" spans="1:23" ht="16.5" thickBot="1">
      <c r="A34" s="48">
        <v>29</v>
      </c>
      <c r="B34" s="48" t="s">
        <v>97</v>
      </c>
      <c r="C34" s="53"/>
      <c r="D34" s="50"/>
      <c r="E34" s="54"/>
      <c r="F34" s="61"/>
      <c r="G34" s="62"/>
      <c r="H34" s="56"/>
      <c r="I34" s="54"/>
      <c r="J34" s="61"/>
      <c r="K34" s="62"/>
      <c r="L34" s="56"/>
      <c r="M34" s="54"/>
      <c r="N34" s="61">
        <v>9</v>
      </c>
      <c r="O34" s="62">
        <v>7</v>
      </c>
      <c r="P34" s="95">
        <v>20</v>
      </c>
      <c r="Q34" s="57">
        <f t="shared" si="1"/>
        <v>7</v>
      </c>
      <c r="R34" s="91">
        <v>23</v>
      </c>
      <c r="S34" s="99">
        <v>7</v>
      </c>
      <c r="T34" s="101"/>
      <c r="U34" s="60"/>
      <c r="V34" s="113">
        <v>27</v>
      </c>
      <c r="W34" s="112">
        <f t="shared" si="0"/>
        <v>7</v>
      </c>
    </row>
    <row r="35" spans="1:23" ht="16.5" thickBot="1">
      <c r="A35" s="48">
        <v>30</v>
      </c>
      <c r="B35" s="58" t="s">
        <v>70</v>
      </c>
      <c r="C35" s="63"/>
      <c r="D35" s="50"/>
      <c r="E35" s="54"/>
      <c r="F35" s="61">
        <v>9</v>
      </c>
      <c r="G35" s="62">
        <v>7</v>
      </c>
      <c r="H35" s="56"/>
      <c r="I35" s="54"/>
      <c r="J35" s="61"/>
      <c r="K35" s="62"/>
      <c r="L35" s="56"/>
      <c r="M35" s="54"/>
      <c r="N35" s="28"/>
      <c r="O35" s="6"/>
      <c r="P35" s="95">
        <v>20</v>
      </c>
      <c r="Q35" s="57">
        <f t="shared" si="1"/>
        <v>7</v>
      </c>
      <c r="R35" s="83">
        <v>23</v>
      </c>
      <c r="S35" s="98">
        <v>7</v>
      </c>
      <c r="T35" s="101"/>
      <c r="U35" s="60"/>
      <c r="V35" s="113">
        <v>27</v>
      </c>
      <c r="W35" s="112">
        <f t="shared" si="0"/>
        <v>7</v>
      </c>
    </row>
    <row r="36" spans="1:23" ht="16.5" thickBot="1">
      <c r="A36" s="48">
        <v>31</v>
      </c>
      <c r="B36" s="58" t="s">
        <v>96</v>
      </c>
      <c r="C36" s="63"/>
      <c r="D36" s="50"/>
      <c r="E36" s="54"/>
      <c r="F36" s="61"/>
      <c r="G36" s="62"/>
      <c r="H36" s="56"/>
      <c r="I36" s="54"/>
      <c r="J36" s="61"/>
      <c r="K36" s="62"/>
      <c r="L36" s="56"/>
      <c r="M36" s="54"/>
      <c r="N36" s="61">
        <v>9</v>
      </c>
      <c r="O36" s="62">
        <v>7</v>
      </c>
      <c r="P36" s="95">
        <v>20</v>
      </c>
      <c r="Q36" s="57">
        <f t="shared" si="1"/>
        <v>7</v>
      </c>
      <c r="R36" s="83">
        <v>23</v>
      </c>
      <c r="S36" s="98">
        <v>7</v>
      </c>
      <c r="T36" s="101"/>
      <c r="U36" s="60"/>
      <c r="V36" s="113">
        <v>27</v>
      </c>
      <c r="W36" s="112">
        <f t="shared" si="0"/>
        <v>7</v>
      </c>
    </row>
    <row r="37" spans="1:23" ht="16.5" thickBot="1">
      <c r="A37" s="48">
        <v>32</v>
      </c>
      <c r="B37" s="48" t="s">
        <v>72</v>
      </c>
      <c r="C37" s="53"/>
      <c r="D37" s="50"/>
      <c r="E37" s="54"/>
      <c r="F37" s="61"/>
      <c r="G37" s="62"/>
      <c r="H37" s="56"/>
      <c r="I37" s="54"/>
      <c r="J37" s="61">
        <v>9</v>
      </c>
      <c r="K37" s="62">
        <v>7</v>
      </c>
      <c r="L37" s="56"/>
      <c r="M37" s="54"/>
      <c r="N37" s="28"/>
      <c r="O37" s="6"/>
      <c r="P37" s="95">
        <v>20</v>
      </c>
      <c r="Q37" s="57">
        <f t="shared" si="1"/>
        <v>7</v>
      </c>
      <c r="R37" s="83">
        <v>23</v>
      </c>
      <c r="S37" s="98">
        <v>7</v>
      </c>
      <c r="T37" s="101"/>
      <c r="U37" s="60"/>
      <c r="V37" s="113">
        <v>27</v>
      </c>
      <c r="W37" s="112">
        <f t="shared" si="0"/>
        <v>7</v>
      </c>
    </row>
    <row r="38" spans="1:23" ht="16.5" thickBot="1">
      <c r="A38" s="48">
        <v>33</v>
      </c>
      <c r="B38" s="58" t="s">
        <v>94</v>
      </c>
      <c r="C38" s="53"/>
      <c r="D38" s="50"/>
      <c r="E38" s="54"/>
      <c r="F38" s="61"/>
      <c r="G38" s="62"/>
      <c r="H38" s="56"/>
      <c r="I38" s="54"/>
      <c r="J38" s="61"/>
      <c r="K38" s="62"/>
      <c r="L38" s="56"/>
      <c r="M38" s="54"/>
      <c r="N38" s="61">
        <v>9</v>
      </c>
      <c r="O38" s="62">
        <v>7</v>
      </c>
      <c r="P38" s="95">
        <v>20</v>
      </c>
      <c r="Q38" s="57">
        <f t="shared" si="1"/>
        <v>7</v>
      </c>
      <c r="R38" s="83">
        <v>23</v>
      </c>
      <c r="S38" s="98">
        <v>7</v>
      </c>
      <c r="T38" s="101"/>
      <c r="U38" s="60"/>
      <c r="V38" s="113">
        <v>27</v>
      </c>
      <c r="W38" s="112">
        <f t="shared" si="0"/>
        <v>7</v>
      </c>
    </row>
    <row r="39" spans="1:23" ht="16.5" thickBot="1">
      <c r="A39" s="48">
        <v>34</v>
      </c>
      <c r="B39" s="48" t="s">
        <v>73</v>
      </c>
      <c r="C39" s="53"/>
      <c r="D39" s="50"/>
      <c r="E39" s="54"/>
      <c r="F39" s="61"/>
      <c r="G39" s="62"/>
      <c r="H39" s="56"/>
      <c r="I39" s="54"/>
      <c r="J39" s="61">
        <v>10</v>
      </c>
      <c r="K39" s="62">
        <v>6</v>
      </c>
      <c r="L39" s="56"/>
      <c r="M39" s="54"/>
      <c r="N39" s="61"/>
      <c r="O39" s="62"/>
      <c r="P39" s="95">
        <v>21</v>
      </c>
      <c r="Q39" s="57">
        <f t="shared" si="1"/>
        <v>6</v>
      </c>
      <c r="R39" s="83">
        <v>31</v>
      </c>
      <c r="S39" s="98">
        <v>6</v>
      </c>
      <c r="T39" s="101"/>
      <c r="U39" s="60"/>
      <c r="V39" s="113">
        <v>34</v>
      </c>
      <c r="W39" s="112">
        <f t="shared" si="0"/>
        <v>6</v>
      </c>
    </row>
    <row r="40" spans="1:23" ht="16.5" thickBot="1">
      <c r="A40" s="48">
        <v>35</v>
      </c>
      <c r="B40" s="48" t="s">
        <v>110</v>
      </c>
      <c r="C40" s="53"/>
      <c r="D40" s="50"/>
      <c r="E40" s="54"/>
      <c r="F40" s="61"/>
      <c r="G40" s="62"/>
      <c r="H40" s="56"/>
      <c r="I40" s="54"/>
      <c r="J40" s="61"/>
      <c r="K40" s="62"/>
      <c r="L40" s="56"/>
      <c r="M40" s="54"/>
      <c r="N40" s="61"/>
      <c r="O40" s="62"/>
      <c r="P40" s="95"/>
      <c r="Q40" s="57">
        <f t="shared" si="1"/>
        <v>4</v>
      </c>
      <c r="R40" s="87"/>
      <c r="S40" s="100"/>
      <c r="T40" s="59">
        <v>13</v>
      </c>
      <c r="U40" s="60">
        <v>4</v>
      </c>
      <c r="V40" s="113">
        <v>35</v>
      </c>
      <c r="W40" s="112">
        <f t="shared" si="0"/>
        <v>4</v>
      </c>
    </row>
    <row r="41" spans="1:23" ht="16.5" thickBot="1">
      <c r="A41" s="48">
        <v>36</v>
      </c>
      <c r="B41" s="58" t="s">
        <v>111</v>
      </c>
      <c r="C41" s="63"/>
      <c r="D41" s="50"/>
      <c r="E41" s="54"/>
      <c r="F41" s="61"/>
      <c r="G41" s="62"/>
      <c r="H41" s="56"/>
      <c r="I41" s="54"/>
      <c r="J41" s="61"/>
      <c r="K41" s="62"/>
      <c r="L41" s="56"/>
      <c r="M41" s="54"/>
      <c r="N41" s="61"/>
      <c r="O41" s="62"/>
      <c r="P41" s="95"/>
      <c r="Q41" s="57">
        <f t="shared" si="1"/>
        <v>4</v>
      </c>
      <c r="R41" s="87"/>
      <c r="S41" s="100"/>
      <c r="T41" s="59">
        <v>13</v>
      </c>
      <c r="U41" s="60">
        <v>4</v>
      </c>
      <c r="V41" s="113">
        <v>35</v>
      </c>
      <c r="W41" s="112">
        <f t="shared" si="0"/>
        <v>4</v>
      </c>
    </row>
    <row r="42" spans="1:23" ht="16.5" thickBot="1">
      <c r="A42" s="48">
        <v>37</v>
      </c>
      <c r="B42" s="48" t="s">
        <v>112</v>
      </c>
      <c r="C42" s="53"/>
      <c r="D42" s="50"/>
      <c r="E42" s="54"/>
      <c r="F42" s="61"/>
      <c r="G42" s="62"/>
      <c r="H42" s="56"/>
      <c r="I42" s="54"/>
      <c r="J42" s="61"/>
      <c r="K42" s="62"/>
      <c r="L42" s="56"/>
      <c r="M42" s="54"/>
      <c r="N42" s="61"/>
      <c r="O42" s="62"/>
      <c r="P42" s="95"/>
      <c r="Q42" s="57">
        <f t="shared" si="1"/>
        <v>4</v>
      </c>
      <c r="R42" s="87"/>
      <c r="S42" s="100"/>
      <c r="T42" s="59">
        <v>13</v>
      </c>
      <c r="U42" s="60">
        <v>4</v>
      </c>
      <c r="V42" s="113">
        <v>35</v>
      </c>
      <c r="W42" s="112">
        <f t="shared" si="0"/>
        <v>4</v>
      </c>
    </row>
    <row r="43" spans="1:23" ht="16.5" thickBot="1">
      <c r="A43" s="48">
        <v>38</v>
      </c>
      <c r="B43" s="48" t="s">
        <v>58</v>
      </c>
      <c r="C43" s="53"/>
      <c r="D43" s="50">
        <v>14</v>
      </c>
      <c r="E43" s="54">
        <v>2</v>
      </c>
      <c r="F43" s="61"/>
      <c r="G43" s="62"/>
      <c r="H43" s="56"/>
      <c r="I43" s="54"/>
      <c r="J43" s="61"/>
      <c r="K43" s="62"/>
      <c r="L43" s="56"/>
      <c r="M43" s="54"/>
      <c r="N43" s="61"/>
      <c r="O43" s="62"/>
      <c r="P43" s="95">
        <v>22</v>
      </c>
      <c r="Q43" s="57">
        <f t="shared" si="1"/>
        <v>2</v>
      </c>
      <c r="R43" s="91">
        <v>32</v>
      </c>
      <c r="S43" s="99">
        <v>2</v>
      </c>
      <c r="T43" s="101"/>
      <c r="U43" s="60"/>
      <c r="V43" s="113">
        <v>38</v>
      </c>
      <c r="W43" s="112">
        <f t="shared" si="0"/>
        <v>2</v>
      </c>
    </row>
    <row r="44" spans="1:23" ht="16.5" thickBot="1">
      <c r="A44" s="48">
        <v>39</v>
      </c>
      <c r="B44" s="58" t="s">
        <v>57</v>
      </c>
      <c r="C44" s="53"/>
      <c r="D44" s="50">
        <v>14</v>
      </c>
      <c r="E44" s="54">
        <v>2</v>
      </c>
      <c r="F44" s="61"/>
      <c r="G44" s="62"/>
      <c r="H44" s="56"/>
      <c r="I44" s="54"/>
      <c r="J44" s="61"/>
      <c r="K44" s="62"/>
      <c r="L44" s="56"/>
      <c r="M44" s="54"/>
      <c r="N44" s="61"/>
      <c r="O44" s="62"/>
      <c r="P44" s="95">
        <v>22</v>
      </c>
      <c r="Q44" s="57">
        <f t="shared" si="1"/>
        <v>2</v>
      </c>
      <c r="R44" s="83">
        <v>32</v>
      </c>
      <c r="S44" s="98">
        <v>2</v>
      </c>
      <c r="T44" s="101"/>
      <c r="U44" s="60"/>
      <c r="V44" s="113">
        <v>38</v>
      </c>
      <c r="W44" s="112">
        <f t="shared" si="0"/>
        <v>2</v>
      </c>
    </row>
    <row r="45" spans="1:23" ht="16.5" thickBot="1">
      <c r="A45" s="48">
        <v>40</v>
      </c>
      <c r="B45" s="58" t="s">
        <v>78</v>
      </c>
      <c r="C45" s="63"/>
      <c r="D45" s="50"/>
      <c r="E45" s="54"/>
      <c r="F45" s="61"/>
      <c r="G45" s="62"/>
      <c r="H45" s="56"/>
      <c r="I45" s="54"/>
      <c r="J45" s="61">
        <v>20</v>
      </c>
      <c r="K45" s="62">
        <v>0</v>
      </c>
      <c r="L45" s="56"/>
      <c r="M45" s="54"/>
      <c r="N45" s="61"/>
      <c r="O45" s="62"/>
      <c r="P45" s="95"/>
      <c r="Q45" s="57">
        <f t="shared" si="1"/>
        <v>0</v>
      </c>
      <c r="R45" s="87"/>
      <c r="S45" s="99"/>
      <c r="T45" s="101"/>
      <c r="U45" s="60"/>
      <c r="V45" s="113"/>
      <c r="W45" s="112">
        <f t="shared" si="0"/>
        <v>0</v>
      </c>
    </row>
    <row r="46" spans="1:23" ht="16.5" thickBot="1">
      <c r="A46" s="48">
        <v>41</v>
      </c>
      <c r="B46" s="58" t="s">
        <v>80</v>
      </c>
      <c r="C46" s="63"/>
      <c r="D46" s="50"/>
      <c r="E46" s="54"/>
      <c r="F46" s="61"/>
      <c r="G46" s="62"/>
      <c r="H46" s="56"/>
      <c r="I46" s="54"/>
      <c r="J46" s="61">
        <v>22</v>
      </c>
      <c r="K46" s="62">
        <v>0</v>
      </c>
      <c r="L46" s="56"/>
      <c r="M46" s="54"/>
      <c r="N46" s="61"/>
      <c r="O46" s="62"/>
      <c r="P46" s="95"/>
      <c r="Q46" s="57">
        <f t="shared" si="1"/>
        <v>0</v>
      </c>
      <c r="R46" s="84"/>
      <c r="S46" s="98"/>
      <c r="T46" s="101"/>
      <c r="U46" s="60"/>
      <c r="V46" s="113"/>
      <c r="W46" s="112">
        <f t="shared" si="0"/>
        <v>0</v>
      </c>
    </row>
    <row r="47" spans="1:23" ht="16.5" thickBot="1">
      <c r="A47" s="48">
        <v>42</v>
      </c>
      <c r="B47" s="48" t="s">
        <v>74</v>
      </c>
      <c r="C47" s="53"/>
      <c r="D47" s="50"/>
      <c r="E47" s="54"/>
      <c r="F47" s="61"/>
      <c r="G47" s="62"/>
      <c r="H47" s="56"/>
      <c r="I47" s="54"/>
      <c r="J47" s="61">
        <v>16</v>
      </c>
      <c r="K47" s="62">
        <v>0</v>
      </c>
      <c r="L47" s="56"/>
      <c r="M47" s="54"/>
      <c r="N47" s="61"/>
      <c r="O47" s="62"/>
      <c r="P47" s="95"/>
      <c r="Q47" s="57">
        <f t="shared" si="1"/>
        <v>0</v>
      </c>
      <c r="R47" s="87"/>
      <c r="S47" s="99"/>
      <c r="T47" s="101"/>
      <c r="U47" s="60"/>
      <c r="V47" s="113"/>
      <c r="W47" s="112">
        <f t="shared" si="0"/>
        <v>0</v>
      </c>
    </row>
    <row r="48" spans="1:23" ht="16.5" thickBot="1">
      <c r="A48" s="48">
        <v>43</v>
      </c>
      <c r="B48" s="58" t="s">
        <v>75</v>
      </c>
      <c r="C48" s="63"/>
      <c r="D48" s="50"/>
      <c r="E48" s="54"/>
      <c r="F48" s="61"/>
      <c r="G48" s="62"/>
      <c r="H48" s="56"/>
      <c r="I48" s="54"/>
      <c r="J48" s="61">
        <v>16</v>
      </c>
      <c r="K48" s="62">
        <v>0</v>
      </c>
      <c r="L48" s="56"/>
      <c r="M48" s="54"/>
      <c r="N48" s="61"/>
      <c r="O48" s="62"/>
      <c r="P48" s="95"/>
      <c r="Q48" s="57">
        <f t="shared" si="1"/>
        <v>0</v>
      </c>
      <c r="R48" s="87"/>
      <c r="S48" s="99"/>
      <c r="T48" s="101"/>
      <c r="U48" s="60"/>
      <c r="V48" s="113"/>
      <c r="W48" s="112">
        <f t="shared" si="0"/>
        <v>0</v>
      </c>
    </row>
    <row r="49" spans="1:23" ht="15.75">
      <c r="A49" s="48">
        <v>44</v>
      </c>
      <c r="B49" s="48" t="s">
        <v>77</v>
      </c>
      <c r="C49" s="53"/>
      <c r="D49" s="50"/>
      <c r="E49" s="54"/>
      <c r="F49" s="61"/>
      <c r="G49" s="62"/>
      <c r="H49" s="56"/>
      <c r="I49" s="54"/>
      <c r="J49" s="61">
        <v>17</v>
      </c>
      <c r="K49" s="62">
        <v>0</v>
      </c>
      <c r="L49" s="56"/>
      <c r="M49" s="54"/>
      <c r="N49" s="61"/>
      <c r="O49" s="62"/>
      <c r="P49" s="95"/>
      <c r="Q49" s="57">
        <f t="shared" si="1"/>
        <v>0</v>
      </c>
      <c r="R49" s="87"/>
      <c r="S49" s="99"/>
      <c r="T49" s="101"/>
      <c r="U49" s="60"/>
      <c r="V49" s="113"/>
      <c r="W49" s="112">
        <f t="shared" si="0"/>
        <v>0</v>
      </c>
    </row>
    <row r="50" spans="1:23" ht="15.75">
      <c r="A50" s="48">
        <v>45</v>
      </c>
      <c r="B50" s="58"/>
      <c r="C50" s="63"/>
      <c r="D50" s="50"/>
      <c r="E50" s="54"/>
      <c r="F50" s="61"/>
      <c r="G50" s="62"/>
      <c r="H50" s="56"/>
      <c r="I50" s="54"/>
      <c r="J50" s="61"/>
      <c r="K50" s="62"/>
      <c r="L50" s="56"/>
      <c r="M50" s="54"/>
      <c r="N50" s="61"/>
      <c r="O50" s="62"/>
      <c r="P50" s="95"/>
      <c r="Q50" s="57">
        <f>E50+G50+O50+M50+K50+I50+U50</f>
        <v>0</v>
      </c>
      <c r="R50" s="87"/>
      <c r="S50" s="100"/>
      <c r="T50" s="59"/>
      <c r="U50" s="60"/>
      <c r="V50" s="113"/>
      <c r="W50" s="114"/>
    </row>
    <row r="51" spans="1:23" ht="15.75">
      <c r="A51" s="48">
        <v>46</v>
      </c>
      <c r="B51" s="48"/>
      <c r="C51" s="53"/>
      <c r="D51" s="50"/>
      <c r="E51" s="54"/>
      <c r="F51" s="61"/>
      <c r="G51" s="62"/>
      <c r="H51" s="56"/>
      <c r="I51" s="54"/>
      <c r="J51" s="61"/>
      <c r="K51" s="62"/>
      <c r="L51" s="56"/>
      <c r="M51" s="54"/>
      <c r="N51" s="61"/>
      <c r="O51" s="62"/>
      <c r="P51" s="95"/>
      <c r="Q51" s="57">
        <f>E51+G51+O51+M51+K51+I51+U51</f>
        <v>0</v>
      </c>
      <c r="R51" s="87"/>
      <c r="S51" s="100"/>
      <c r="T51" s="59"/>
      <c r="U51" s="60"/>
      <c r="V51" s="113"/>
      <c r="W51" s="114"/>
    </row>
    <row r="52" spans="1:23" ht="15.75">
      <c r="A52" s="48">
        <v>47</v>
      </c>
      <c r="B52" s="58"/>
      <c r="C52" s="63"/>
      <c r="D52" s="50"/>
      <c r="E52" s="54"/>
      <c r="F52" s="61"/>
      <c r="G52" s="62"/>
      <c r="H52" s="56"/>
      <c r="I52" s="54"/>
      <c r="J52" s="61"/>
      <c r="K52" s="62"/>
      <c r="L52" s="56"/>
      <c r="M52" s="54"/>
      <c r="N52" s="61"/>
      <c r="O52" s="62"/>
      <c r="P52" s="95"/>
      <c r="Q52" s="57">
        <f>E52+G52+O52+M52+K52+I52+U52</f>
        <v>0</v>
      </c>
      <c r="R52" s="87"/>
      <c r="S52" s="100"/>
      <c r="T52" s="59"/>
      <c r="U52" s="60"/>
      <c r="V52" s="113"/>
      <c r="W52" s="114"/>
    </row>
    <row r="53" spans="1:23" ht="15.75">
      <c r="A53" s="48">
        <v>48</v>
      </c>
      <c r="B53" s="48"/>
      <c r="C53" s="53"/>
      <c r="D53" s="50"/>
      <c r="E53" s="54"/>
      <c r="F53" s="61"/>
      <c r="G53" s="62"/>
      <c r="H53" s="56"/>
      <c r="I53" s="54"/>
      <c r="J53" s="61"/>
      <c r="K53" s="62"/>
      <c r="L53" s="56"/>
      <c r="M53" s="54"/>
      <c r="N53" s="61"/>
      <c r="O53" s="62"/>
      <c r="P53" s="95"/>
      <c r="Q53" s="57">
        <f>E53+G53+O53+M53+K53+I53+U53</f>
        <v>0</v>
      </c>
      <c r="R53" s="87"/>
      <c r="S53" s="100"/>
      <c r="T53" s="59"/>
      <c r="U53" s="60"/>
      <c r="V53" s="113"/>
      <c r="W53" s="114"/>
    </row>
    <row r="54" spans="1:23" ht="16.5" thickBot="1">
      <c r="A54" s="134">
        <v>49</v>
      </c>
      <c r="B54" s="135"/>
      <c r="C54" s="63"/>
      <c r="D54" s="64"/>
      <c r="E54" s="65"/>
      <c r="F54" s="68"/>
      <c r="G54" s="69"/>
      <c r="H54" s="70"/>
      <c r="I54" s="65"/>
      <c r="J54" s="68"/>
      <c r="K54" s="69"/>
      <c r="L54" s="70"/>
      <c r="M54" s="65"/>
      <c r="N54" s="68"/>
      <c r="O54" s="69"/>
      <c r="P54" s="96"/>
      <c r="Q54" s="93">
        <f>E54+G54+O54+M54+K54+I54+U54</f>
        <v>0</v>
      </c>
      <c r="R54" s="87"/>
      <c r="S54" s="100"/>
      <c r="T54" s="66"/>
      <c r="U54" s="67"/>
      <c r="V54" s="115"/>
      <c r="W54" s="116"/>
    </row>
  </sheetData>
  <mergeCells count="11">
    <mergeCell ref="P4:Q4"/>
    <mergeCell ref="R4:S4"/>
    <mergeCell ref="A1:W3"/>
    <mergeCell ref="V4:W4"/>
    <mergeCell ref="D4:E4"/>
    <mergeCell ref="F4:G4"/>
    <mergeCell ref="T4:U4"/>
    <mergeCell ref="H4:I4"/>
    <mergeCell ref="J4:K4"/>
    <mergeCell ref="L4:M4"/>
    <mergeCell ref="N4:O4"/>
  </mergeCells>
  <printOptions/>
  <pageMargins left="0.24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75" zoomScaleNormal="75" workbookViewId="0" topLeftCell="A1">
      <selection activeCell="S15" sqref="S15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29.25390625" style="0" hidden="1" customWidth="1"/>
    <col min="4" max="7" width="5.75390625" style="20" customWidth="1"/>
    <col min="8" max="8" width="2.75390625" style="20" customWidth="1"/>
    <col min="9" max="9" width="3.625" style="20" customWidth="1"/>
    <col min="10" max="10" width="5.75390625" style="20" customWidth="1"/>
    <col min="11" max="11" width="5.875" style="20" customWidth="1"/>
    <col min="12" max="12" width="5.75390625" style="20" customWidth="1"/>
    <col min="13" max="13" width="6.25390625" style="20" customWidth="1"/>
    <col min="14" max="14" width="5.75390625" style="20" customWidth="1"/>
    <col min="15" max="15" width="6.25390625" style="20" customWidth="1"/>
    <col min="16" max="16" width="5.75390625" style="20" customWidth="1"/>
    <col min="17" max="17" width="9.625" style="20" customWidth="1"/>
    <col min="18" max="18" width="5.75390625" style="20" customWidth="1"/>
    <col min="19" max="19" width="7.875" style="20" customWidth="1"/>
    <col min="20" max="20" width="5.25390625" style="20" customWidth="1"/>
    <col min="21" max="21" width="5.75390625" style="20" customWidth="1"/>
    <col min="22" max="22" width="7.00390625" style="20" customWidth="1"/>
    <col min="23" max="23" width="6.875" style="20" customWidth="1"/>
  </cols>
  <sheetData>
    <row r="1" spans="1:23" ht="12.75" customHeight="1">
      <c r="A1" s="138" t="s">
        <v>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12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75.75" customHeight="1">
      <c r="A4" s="1"/>
      <c r="B4" s="1"/>
      <c r="C4" s="1"/>
      <c r="D4" s="136" t="s">
        <v>0</v>
      </c>
      <c r="E4" s="137"/>
      <c r="F4" s="136" t="s">
        <v>1</v>
      </c>
      <c r="G4" s="137"/>
      <c r="H4" s="136" t="s">
        <v>47</v>
      </c>
      <c r="I4" s="137"/>
      <c r="J4" s="136" t="s">
        <v>48</v>
      </c>
      <c r="K4" s="137"/>
      <c r="L4" s="136" t="s">
        <v>49</v>
      </c>
      <c r="M4" s="137"/>
      <c r="N4" s="136" t="s">
        <v>50</v>
      </c>
      <c r="O4" s="137"/>
      <c r="P4" s="136" t="s">
        <v>90</v>
      </c>
      <c r="Q4" s="137"/>
      <c r="R4" s="136" t="s">
        <v>91</v>
      </c>
      <c r="S4" s="137"/>
      <c r="T4" s="136" t="s">
        <v>88</v>
      </c>
      <c r="U4" s="137"/>
      <c r="V4" s="136" t="s">
        <v>89</v>
      </c>
      <c r="W4" s="137"/>
    </row>
    <row r="5" spans="1:23" ht="16.5" thickBot="1">
      <c r="A5" s="1"/>
      <c r="B5" s="119" t="s">
        <v>2</v>
      </c>
      <c r="C5" s="119" t="s">
        <v>3</v>
      </c>
      <c r="D5" s="86" t="s">
        <v>4</v>
      </c>
      <c r="E5" s="86" t="s">
        <v>5</v>
      </c>
      <c r="F5" s="86" t="s">
        <v>4</v>
      </c>
      <c r="G5" s="120" t="s">
        <v>5</v>
      </c>
      <c r="H5" s="86" t="s">
        <v>4</v>
      </c>
      <c r="I5" s="86" t="s">
        <v>5</v>
      </c>
      <c r="J5" s="86" t="s">
        <v>4</v>
      </c>
      <c r="K5" s="86" t="s">
        <v>5</v>
      </c>
      <c r="L5" s="86" t="s">
        <v>4</v>
      </c>
      <c r="M5" s="86" t="s">
        <v>5</v>
      </c>
      <c r="N5" s="86" t="s">
        <v>4</v>
      </c>
      <c r="O5" s="86" t="s">
        <v>5</v>
      </c>
      <c r="P5" s="86" t="s">
        <v>4</v>
      </c>
      <c r="Q5" s="86" t="s">
        <v>5</v>
      </c>
      <c r="R5" s="86" t="s">
        <v>4</v>
      </c>
      <c r="S5" s="86" t="s">
        <v>5</v>
      </c>
      <c r="T5" s="86" t="s">
        <v>4</v>
      </c>
      <c r="U5" s="86" t="s">
        <v>5</v>
      </c>
      <c r="V5" s="86" t="s">
        <v>4</v>
      </c>
      <c r="W5" s="86" t="s">
        <v>5</v>
      </c>
    </row>
    <row r="6" spans="1:23" s="11" customFormat="1" ht="19.5" customHeight="1">
      <c r="A6" s="1">
        <v>1</v>
      </c>
      <c r="B6" s="25" t="s">
        <v>41</v>
      </c>
      <c r="C6" s="12" t="s">
        <v>24</v>
      </c>
      <c r="D6" s="36">
        <v>17</v>
      </c>
      <c r="E6" s="35">
        <v>0</v>
      </c>
      <c r="F6" s="129"/>
      <c r="G6" s="126"/>
      <c r="H6" s="44"/>
      <c r="I6" s="35"/>
      <c r="J6" s="42">
        <v>2</v>
      </c>
      <c r="K6" s="46">
        <v>20</v>
      </c>
      <c r="L6" s="44"/>
      <c r="M6" s="35"/>
      <c r="N6" s="42">
        <v>1</v>
      </c>
      <c r="O6" s="46">
        <v>25</v>
      </c>
      <c r="P6" s="39">
        <v>1</v>
      </c>
      <c r="Q6" s="38">
        <f aca="true" t="shared" si="0" ref="Q6:Q20">E6+G6+O6+M6+K6+I6+U6</f>
        <v>75</v>
      </c>
      <c r="R6" s="75">
        <v>2</v>
      </c>
      <c r="S6" s="76">
        <v>45</v>
      </c>
      <c r="T6" s="42">
        <v>1</v>
      </c>
      <c r="U6" s="46">
        <v>30</v>
      </c>
      <c r="V6" s="75">
        <v>1</v>
      </c>
      <c r="W6" s="76">
        <f aca="true" t="shared" si="1" ref="W6:W33">SUM(S6+U6)</f>
        <v>75</v>
      </c>
    </row>
    <row r="7" spans="1:23" s="11" customFormat="1" ht="19.5" customHeight="1">
      <c r="A7" s="1">
        <v>2</v>
      </c>
      <c r="B7" s="26" t="s">
        <v>36</v>
      </c>
      <c r="C7" s="12"/>
      <c r="D7" s="37">
        <v>5</v>
      </c>
      <c r="E7" s="14">
        <v>11</v>
      </c>
      <c r="F7" s="130">
        <v>2</v>
      </c>
      <c r="G7" s="126">
        <v>20</v>
      </c>
      <c r="H7" s="7"/>
      <c r="I7" s="14"/>
      <c r="J7" s="5">
        <v>1</v>
      </c>
      <c r="K7" s="6">
        <v>25</v>
      </c>
      <c r="L7" s="7"/>
      <c r="M7" s="14"/>
      <c r="N7" s="5">
        <v>9</v>
      </c>
      <c r="O7" s="6">
        <v>7</v>
      </c>
      <c r="P7" s="22">
        <v>2</v>
      </c>
      <c r="Q7" s="21">
        <f t="shared" si="0"/>
        <v>75</v>
      </c>
      <c r="R7" s="77">
        <v>1</v>
      </c>
      <c r="S7" s="78">
        <v>56</v>
      </c>
      <c r="T7" s="5">
        <v>6</v>
      </c>
      <c r="U7" s="6">
        <v>12</v>
      </c>
      <c r="V7" s="77">
        <v>2</v>
      </c>
      <c r="W7" s="78">
        <f t="shared" si="1"/>
        <v>68</v>
      </c>
    </row>
    <row r="8" spans="1:23" s="11" customFormat="1" ht="19.5" customHeight="1">
      <c r="A8" s="1">
        <v>3</v>
      </c>
      <c r="B8" s="25" t="s">
        <v>26</v>
      </c>
      <c r="C8" s="12" t="s">
        <v>31</v>
      </c>
      <c r="D8" s="37">
        <v>17</v>
      </c>
      <c r="E8" s="14">
        <v>0</v>
      </c>
      <c r="F8" s="130">
        <v>1</v>
      </c>
      <c r="G8" s="126">
        <v>25</v>
      </c>
      <c r="H8" s="7"/>
      <c r="I8" s="14"/>
      <c r="J8" s="5">
        <v>8</v>
      </c>
      <c r="K8" s="6">
        <v>8</v>
      </c>
      <c r="L8" s="7"/>
      <c r="M8" s="14"/>
      <c r="N8" s="5">
        <v>5</v>
      </c>
      <c r="O8" s="6">
        <v>11</v>
      </c>
      <c r="P8" s="22">
        <v>3</v>
      </c>
      <c r="Q8" s="21">
        <f t="shared" si="0"/>
        <v>60</v>
      </c>
      <c r="R8" s="77">
        <v>3</v>
      </c>
      <c r="S8" s="78">
        <v>44</v>
      </c>
      <c r="T8" s="5">
        <v>4</v>
      </c>
      <c r="U8" s="6">
        <v>16</v>
      </c>
      <c r="V8" s="77">
        <v>3</v>
      </c>
      <c r="W8" s="78">
        <f t="shared" si="1"/>
        <v>60</v>
      </c>
    </row>
    <row r="9" spans="1:23" s="11" customFormat="1" ht="19.5" customHeight="1">
      <c r="A9" s="1">
        <v>4</v>
      </c>
      <c r="B9" s="26" t="s">
        <v>15</v>
      </c>
      <c r="C9" s="12" t="s">
        <v>35</v>
      </c>
      <c r="D9" s="37">
        <v>17</v>
      </c>
      <c r="E9" s="14">
        <v>0</v>
      </c>
      <c r="F9" s="130"/>
      <c r="G9" s="126"/>
      <c r="H9" s="7"/>
      <c r="I9" s="14"/>
      <c r="J9" s="5">
        <v>4</v>
      </c>
      <c r="K9" s="6">
        <v>13</v>
      </c>
      <c r="L9" s="7">
        <v>1</v>
      </c>
      <c r="M9" s="14">
        <v>12.5</v>
      </c>
      <c r="N9" s="5">
        <v>3</v>
      </c>
      <c r="O9" s="6">
        <v>15</v>
      </c>
      <c r="P9" s="22">
        <v>5</v>
      </c>
      <c r="Q9" s="21">
        <f t="shared" si="0"/>
        <v>51.5</v>
      </c>
      <c r="R9" s="77">
        <v>4</v>
      </c>
      <c r="S9" s="78">
        <v>40.5</v>
      </c>
      <c r="T9" s="5">
        <v>7</v>
      </c>
      <c r="U9" s="6">
        <v>11</v>
      </c>
      <c r="V9" s="77">
        <v>4</v>
      </c>
      <c r="W9" s="78">
        <f t="shared" si="1"/>
        <v>51.5</v>
      </c>
    </row>
    <row r="10" spans="1:23" s="11" customFormat="1" ht="19.5" customHeight="1">
      <c r="A10" s="1">
        <v>5</v>
      </c>
      <c r="B10" s="25" t="s">
        <v>44</v>
      </c>
      <c r="C10" s="12" t="s">
        <v>27</v>
      </c>
      <c r="D10" s="37">
        <v>17</v>
      </c>
      <c r="E10" s="14">
        <v>0</v>
      </c>
      <c r="F10" s="130">
        <v>3</v>
      </c>
      <c r="G10" s="126">
        <v>15</v>
      </c>
      <c r="H10" s="7"/>
      <c r="I10" s="14"/>
      <c r="J10" s="5">
        <v>10</v>
      </c>
      <c r="K10" s="6">
        <v>6</v>
      </c>
      <c r="L10" s="7">
        <v>2</v>
      </c>
      <c r="M10" s="14">
        <v>10</v>
      </c>
      <c r="N10" s="5">
        <v>4</v>
      </c>
      <c r="O10" s="6">
        <v>13</v>
      </c>
      <c r="P10" s="22">
        <v>4</v>
      </c>
      <c r="Q10" s="21">
        <f t="shared" si="0"/>
        <v>55</v>
      </c>
      <c r="R10" s="77">
        <v>5</v>
      </c>
      <c r="S10" s="78">
        <v>38</v>
      </c>
      <c r="T10" s="5">
        <v>7</v>
      </c>
      <c r="U10" s="6">
        <v>11</v>
      </c>
      <c r="V10" s="77">
        <v>5</v>
      </c>
      <c r="W10" s="78">
        <f t="shared" si="1"/>
        <v>49</v>
      </c>
    </row>
    <row r="11" spans="1:23" s="11" customFormat="1" ht="19.5" customHeight="1">
      <c r="A11" s="1">
        <v>6</v>
      </c>
      <c r="B11" s="25" t="s">
        <v>45</v>
      </c>
      <c r="C11" s="12" t="s">
        <v>22</v>
      </c>
      <c r="D11" s="37">
        <v>17</v>
      </c>
      <c r="E11" s="14">
        <v>0</v>
      </c>
      <c r="F11" s="130"/>
      <c r="G11" s="126"/>
      <c r="H11" s="7"/>
      <c r="I11" s="14"/>
      <c r="J11" s="5">
        <v>3</v>
      </c>
      <c r="K11" s="6">
        <v>15</v>
      </c>
      <c r="L11" s="7">
        <v>6</v>
      </c>
      <c r="M11" s="14">
        <v>5</v>
      </c>
      <c r="N11" s="5">
        <v>5</v>
      </c>
      <c r="O11" s="6">
        <v>11</v>
      </c>
      <c r="P11" s="22">
        <v>6</v>
      </c>
      <c r="Q11" s="21">
        <f t="shared" si="0"/>
        <v>42</v>
      </c>
      <c r="R11" s="77">
        <v>6</v>
      </c>
      <c r="S11" s="78">
        <v>31</v>
      </c>
      <c r="T11" s="5">
        <v>7</v>
      </c>
      <c r="U11" s="6">
        <v>11</v>
      </c>
      <c r="V11" s="77">
        <v>6</v>
      </c>
      <c r="W11" s="78">
        <f t="shared" si="1"/>
        <v>42</v>
      </c>
    </row>
    <row r="12" spans="1:23" s="11" customFormat="1" ht="19.5" customHeight="1">
      <c r="A12" s="1">
        <v>7</v>
      </c>
      <c r="B12" s="26" t="s">
        <v>32</v>
      </c>
      <c r="C12" s="12" t="s">
        <v>20</v>
      </c>
      <c r="D12" s="37">
        <v>17</v>
      </c>
      <c r="E12" s="14">
        <v>0</v>
      </c>
      <c r="F12" s="131"/>
      <c r="G12" s="127"/>
      <c r="H12" s="121"/>
      <c r="I12" s="13"/>
      <c r="J12" s="5">
        <v>6</v>
      </c>
      <c r="K12" s="6">
        <v>10</v>
      </c>
      <c r="L12" s="121"/>
      <c r="M12" s="13"/>
      <c r="N12" s="124"/>
      <c r="O12" s="8"/>
      <c r="P12" s="22">
        <v>7</v>
      </c>
      <c r="Q12" s="21">
        <f t="shared" si="0"/>
        <v>34</v>
      </c>
      <c r="R12" s="77">
        <v>14</v>
      </c>
      <c r="S12" s="78">
        <v>10</v>
      </c>
      <c r="T12" s="5">
        <v>2</v>
      </c>
      <c r="U12" s="6">
        <v>24</v>
      </c>
      <c r="V12" s="77">
        <v>7</v>
      </c>
      <c r="W12" s="78">
        <f t="shared" si="1"/>
        <v>34</v>
      </c>
    </row>
    <row r="13" spans="1:23" s="11" customFormat="1" ht="19.5" customHeight="1">
      <c r="A13" s="1">
        <v>8</v>
      </c>
      <c r="B13" s="25" t="s">
        <v>28</v>
      </c>
      <c r="C13" s="12" t="s">
        <v>16</v>
      </c>
      <c r="D13" s="37">
        <v>5</v>
      </c>
      <c r="E13" s="14">
        <v>11</v>
      </c>
      <c r="F13" s="130">
        <v>5</v>
      </c>
      <c r="G13" s="126">
        <v>11</v>
      </c>
      <c r="H13" s="121"/>
      <c r="I13" s="13"/>
      <c r="J13" s="5"/>
      <c r="K13" s="6"/>
      <c r="L13" s="121"/>
      <c r="M13" s="13"/>
      <c r="N13" s="124"/>
      <c r="O13" s="8"/>
      <c r="P13" s="22">
        <v>8</v>
      </c>
      <c r="Q13" s="21">
        <f t="shared" si="0"/>
        <v>33</v>
      </c>
      <c r="R13" s="77">
        <v>8</v>
      </c>
      <c r="S13" s="78">
        <v>22</v>
      </c>
      <c r="T13" s="5">
        <v>7</v>
      </c>
      <c r="U13" s="6">
        <v>11</v>
      </c>
      <c r="V13" s="77">
        <v>8</v>
      </c>
      <c r="W13" s="78">
        <f t="shared" si="1"/>
        <v>33</v>
      </c>
    </row>
    <row r="14" spans="1:23" ht="19.5" customHeight="1">
      <c r="A14" s="1">
        <v>9</v>
      </c>
      <c r="B14" s="26" t="s">
        <v>65</v>
      </c>
      <c r="C14" s="24"/>
      <c r="D14" s="7"/>
      <c r="E14" s="14"/>
      <c r="F14" s="130">
        <v>5</v>
      </c>
      <c r="G14" s="126">
        <v>11</v>
      </c>
      <c r="H14" s="7"/>
      <c r="I14" s="14"/>
      <c r="J14" s="5"/>
      <c r="K14" s="6"/>
      <c r="L14" s="7"/>
      <c r="M14" s="14"/>
      <c r="N14" s="5">
        <v>2</v>
      </c>
      <c r="O14" s="6">
        <v>20</v>
      </c>
      <c r="P14" s="22">
        <v>9</v>
      </c>
      <c r="Q14" s="21">
        <f t="shared" si="0"/>
        <v>31</v>
      </c>
      <c r="R14" s="77">
        <v>6</v>
      </c>
      <c r="S14" s="78">
        <v>31</v>
      </c>
      <c r="T14" s="5"/>
      <c r="U14" s="6"/>
      <c r="V14" s="77">
        <v>9</v>
      </c>
      <c r="W14" s="78">
        <f t="shared" si="1"/>
        <v>31</v>
      </c>
    </row>
    <row r="15" spans="1:23" ht="19.5" customHeight="1">
      <c r="A15" s="1">
        <v>10</v>
      </c>
      <c r="B15" s="25" t="s">
        <v>23</v>
      </c>
      <c r="C15" s="12" t="s">
        <v>21</v>
      </c>
      <c r="D15" s="37">
        <v>17</v>
      </c>
      <c r="E15" s="14">
        <v>0</v>
      </c>
      <c r="F15" s="130">
        <v>5</v>
      </c>
      <c r="G15" s="126">
        <v>11</v>
      </c>
      <c r="H15" s="7"/>
      <c r="I15" s="14"/>
      <c r="J15" s="5"/>
      <c r="K15" s="6"/>
      <c r="L15" s="7"/>
      <c r="M15" s="14"/>
      <c r="N15" s="5">
        <v>9</v>
      </c>
      <c r="O15" s="6">
        <v>7</v>
      </c>
      <c r="P15" s="22">
        <v>10</v>
      </c>
      <c r="Q15" s="21">
        <f t="shared" si="0"/>
        <v>29</v>
      </c>
      <c r="R15" s="77">
        <v>9</v>
      </c>
      <c r="S15" s="78">
        <v>18</v>
      </c>
      <c r="T15" s="5">
        <v>7</v>
      </c>
      <c r="U15" s="6">
        <v>11</v>
      </c>
      <c r="V15" s="77">
        <v>10</v>
      </c>
      <c r="W15" s="78">
        <f t="shared" si="1"/>
        <v>29</v>
      </c>
    </row>
    <row r="16" spans="1:23" ht="19.5" customHeight="1">
      <c r="A16" s="1">
        <v>11</v>
      </c>
      <c r="B16" s="25" t="s">
        <v>8</v>
      </c>
      <c r="C16" s="12" t="s">
        <v>18</v>
      </c>
      <c r="D16" s="37">
        <v>17</v>
      </c>
      <c r="E16" s="14">
        <v>0</v>
      </c>
      <c r="F16" s="131"/>
      <c r="G16" s="127"/>
      <c r="H16" s="121"/>
      <c r="I16" s="13"/>
      <c r="J16" s="5"/>
      <c r="K16" s="6"/>
      <c r="L16" s="7">
        <v>3</v>
      </c>
      <c r="M16" s="14">
        <v>7.5</v>
      </c>
      <c r="N16" s="5">
        <v>9</v>
      </c>
      <c r="O16" s="6">
        <v>7</v>
      </c>
      <c r="P16" s="22">
        <v>11</v>
      </c>
      <c r="Q16" s="21">
        <f t="shared" si="0"/>
        <v>25.5</v>
      </c>
      <c r="R16" s="77">
        <v>10</v>
      </c>
      <c r="S16" s="78">
        <v>15</v>
      </c>
      <c r="T16" s="5">
        <v>7</v>
      </c>
      <c r="U16" s="6">
        <v>11</v>
      </c>
      <c r="V16" s="77">
        <v>11</v>
      </c>
      <c r="W16" s="78">
        <f t="shared" si="1"/>
        <v>26</v>
      </c>
    </row>
    <row r="17" spans="1:23" s="11" customFormat="1" ht="19.5" customHeight="1">
      <c r="A17" s="1">
        <v>12</v>
      </c>
      <c r="B17" s="25" t="s">
        <v>38</v>
      </c>
      <c r="C17" s="12" t="s">
        <v>17</v>
      </c>
      <c r="D17" s="37">
        <v>17</v>
      </c>
      <c r="E17" s="14">
        <v>0</v>
      </c>
      <c r="F17" s="132"/>
      <c r="G17" s="128"/>
      <c r="H17" s="122"/>
      <c r="I17" s="40"/>
      <c r="J17" s="5"/>
      <c r="K17" s="6"/>
      <c r="L17" s="122"/>
      <c r="M17" s="40"/>
      <c r="N17" s="125">
        <v>5</v>
      </c>
      <c r="O17" s="41">
        <v>11</v>
      </c>
      <c r="P17" s="22">
        <v>12</v>
      </c>
      <c r="Q17" s="21">
        <f t="shared" si="0"/>
        <v>24</v>
      </c>
      <c r="R17" s="77">
        <v>11</v>
      </c>
      <c r="S17" s="78">
        <v>11</v>
      </c>
      <c r="T17" s="5">
        <v>5</v>
      </c>
      <c r="U17" s="6">
        <v>13</v>
      </c>
      <c r="V17" s="77">
        <v>12</v>
      </c>
      <c r="W17" s="78">
        <f t="shared" si="1"/>
        <v>24</v>
      </c>
    </row>
    <row r="18" spans="1:23" s="11" customFormat="1" ht="19.5" customHeight="1">
      <c r="A18" s="1">
        <v>13</v>
      </c>
      <c r="B18" s="26" t="s">
        <v>66</v>
      </c>
      <c r="C18" s="12"/>
      <c r="D18" s="37"/>
      <c r="E18" s="14"/>
      <c r="F18" s="130">
        <v>5</v>
      </c>
      <c r="G18" s="126">
        <v>11</v>
      </c>
      <c r="H18" s="7"/>
      <c r="I18" s="14"/>
      <c r="J18" s="5"/>
      <c r="K18" s="6"/>
      <c r="L18" s="7"/>
      <c r="M18" s="14"/>
      <c r="N18" s="5"/>
      <c r="O18" s="6"/>
      <c r="P18" s="22">
        <v>13</v>
      </c>
      <c r="Q18" s="21">
        <f t="shared" si="0"/>
        <v>22</v>
      </c>
      <c r="R18" s="77">
        <v>11</v>
      </c>
      <c r="S18" s="78">
        <v>11</v>
      </c>
      <c r="T18" s="5">
        <v>7</v>
      </c>
      <c r="U18" s="6">
        <v>11</v>
      </c>
      <c r="V18" s="77">
        <v>13</v>
      </c>
      <c r="W18" s="78">
        <f t="shared" si="1"/>
        <v>22</v>
      </c>
    </row>
    <row r="19" spans="1:23" ht="19.5" customHeight="1">
      <c r="A19" s="1">
        <v>14</v>
      </c>
      <c r="B19" s="26" t="s">
        <v>19</v>
      </c>
      <c r="C19" s="12" t="s">
        <v>37</v>
      </c>
      <c r="D19" s="37">
        <v>17</v>
      </c>
      <c r="E19" s="14">
        <v>0</v>
      </c>
      <c r="F19" s="130"/>
      <c r="G19" s="126"/>
      <c r="H19" s="7"/>
      <c r="I19" s="14"/>
      <c r="J19" s="5"/>
      <c r="K19" s="6"/>
      <c r="L19" s="7"/>
      <c r="M19" s="14"/>
      <c r="N19" s="5"/>
      <c r="O19" s="6"/>
      <c r="P19" s="22">
        <v>14</v>
      </c>
      <c r="Q19" s="21">
        <f t="shared" si="0"/>
        <v>18</v>
      </c>
      <c r="R19" s="77"/>
      <c r="S19" s="78"/>
      <c r="T19" s="5">
        <v>3</v>
      </c>
      <c r="U19" s="6">
        <v>18</v>
      </c>
      <c r="V19" s="77">
        <v>14</v>
      </c>
      <c r="W19" s="78">
        <f t="shared" si="1"/>
        <v>18</v>
      </c>
    </row>
    <row r="20" spans="1:23" ht="19.5" customHeight="1">
      <c r="A20" s="1">
        <v>15</v>
      </c>
      <c r="B20" s="25" t="s">
        <v>83</v>
      </c>
      <c r="C20" s="12"/>
      <c r="D20" s="37"/>
      <c r="E20" s="14"/>
      <c r="F20" s="130"/>
      <c r="G20" s="126"/>
      <c r="H20" s="7"/>
      <c r="I20" s="14"/>
      <c r="J20" s="5">
        <v>9</v>
      </c>
      <c r="K20" s="6">
        <v>7</v>
      </c>
      <c r="L20" s="7"/>
      <c r="M20" s="14"/>
      <c r="N20" s="5"/>
      <c r="O20" s="6"/>
      <c r="P20" s="22">
        <v>14</v>
      </c>
      <c r="Q20" s="21">
        <f t="shared" si="0"/>
        <v>18</v>
      </c>
      <c r="R20" s="77">
        <v>17</v>
      </c>
      <c r="S20" s="78">
        <v>7</v>
      </c>
      <c r="T20" s="5">
        <v>7</v>
      </c>
      <c r="U20" s="6">
        <v>11</v>
      </c>
      <c r="V20" s="77">
        <v>15</v>
      </c>
      <c r="W20" s="78">
        <f t="shared" si="1"/>
        <v>18</v>
      </c>
    </row>
    <row r="21" spans="1:23" s="11" customFormat="1" ht="19.5" customHeight="1">
      <c r="A21" s="1">
        <v>16</v>
      </c>
      <c r="B21" s="25" t="s">
        <v>105</v>
      </c>
      <c r="C21" s="12"/>
      <c r="D21" s="37"/>
      <c r="E21" s="14"/>
      <c r="F21" s="130"/>
      <c r="G21" s="126"/>
      <c r="H21" s="7"/>
      <c r="I21" s="14"/>
      <c r="J21" s="5"/>
      <c r="K21" s="6"/>
      <c r="L21" s="7"/>
      <c r="M21" s="14"/>
      <c r="N21" s="5"/>
      <c r="O21" s="6"/>
      <c r="P21" s="22"/>
      <c r="Q21" s="21"/>
      <c r="R21" s="77"/>
      <c r="S21" s="78"/>
      <c r="T21" s="5">
        <v>7</v>
      </c>
      <c r="U21" s="6">
        <v>11</v>
      </c>
      <c r="V21" s="77">
        <v>15</v>
      </c>
      <c r="W21" s="78">
        <f t="shared" si="1"/>
        <v>11</v>
      </c>
    </row>
    <row r="22" spans="1:23" ht="19.5" customHeight="1">
      <c r="A22" s="1">
        <v>17</v>
      </c>
      <c r="B22" s="25" t="s">
        <v>106</v>
      </c>
      <c r="C22" s="12"/>
      <c r="D22" s="37"/>
      <c r="E22" s="14"/>
      <c r="F22" s="130"/>
      <c r="G22" s="126"/>
      <c r="H22" s="7"/>
      <c r="I22" s="14"/>
      <c r="J22" s="5"/>
      <c r="K22" s="6"/>
      <c r="L22" s="7"/>
      <c r="M22" s="14"/>
      <c r="N22" s="5"/>
      <c r="O22" s="6"/>
      <c r="P22" s="22"/>
      <c r="Q22" s="21"/>
      <c r="R22" s="77"/>
      <c r="S22" s="78"/>
      <c r="T22" s="5">
        <v>7</v>
      </c>
      <c r="U22" s="6">
        <v>11</v>
      </c>
      <c r="V22" s="77">
        <v>15</v>
      </c>
      <c r="W22" s="78">
        <f t="shared" si="1"/>
        <v>11</v>
      </c>
    </row>
    <row r="23" spans="1:23" ht="15.75">
      <c r="A23" s="1">
        <v>18</v>
      </c>
      <c r="B23" s="27" t="s">
        <v>107</v>
      </c>
      <c r="C23" s="12"/>
      <c r="D23" s="37"/>
      <c r="E23" s="14"/>
      <c r="F23" s="130"/>
      <c r="G23" s="126"/>
      <c r="H23" s="7"/>
      <c r="I23" s="14"/>
      <c r="J23" s="5"/>
      <c r="K23" s="6"/>
      <c r="L23" s="7"/>
      <c r="M23" s="14"/>
      <c r="N23" s="5"/>
      <c r="O23" s="6"/>
      <c r="P23" s="22"/>
      <c r="Q23" s="21"/>
      <c r="R23" s="77"/>
      <c r="S23" s="78"/>
      <c r="T23" s="5">
        <v>7</v>
      </c>
      <c r="U23" s="6">
        <v>11</v>
      </c>
      <c r="V23" s="77">
        <v>15</v>
      </c>
      <c r="W23" s="78">
        <f t="shared" si="1"/>
        <v>11</v>
      </c>
    </row>
    <row r="24" spans="1:23" ht="15.75">
      <c r="A24" s="1">
        <v>19</v>
      </c>
      <c r="B24" s="25" t="s">
        <v>92</v>
      </c>
      <c r="C24" s="12"/>
      <c r="D24" s="37"/>
      <c r="E24" s="14"/>
      <c r="F24" s="130"/>
      <c r="G24" s="126"/>
      <c r="H24" s="7"/>
      <c r="I24" s="14"/>
      <c r="J24" s="5"/>
      <c r="K24" s="6"/>
      <c r="L24" s="7"/>
      <c r="M24" s="14"/>
      <c r="N24" s="5">
        <v>5</v>
      </c>
      <c r="O24" s="6">
        <v>11</v>
      </c>
      <c r="P24" s="22">
        <v>16</v>
      </c>
      <c r="Q24" s="21">
        <f aca="true" t="shared" si="2" ref="Q24:Q33">E24+G24+O24+M24+K24+I24+U24</f>
        <v>11</v>
      </c>
      <c r="R24" s="77">
        <v>11</v>
      </c>
      <c r="S24" s="78">
        <v>11</v>
      </c>
      <c r="T24" s="5"/>
      <c r="U24" s="6"/>
      <c r="V24" s="77">
        <v>19</v>
      </c>
      <c r="W24" s="78">
        <f t="shared" si="1"/>
        <v>11</v>
      </c>
    </row>
    <row r="25" spans="1:23" ht="15.75">
      <c r="A25" s="1">
        <v>20</v>
      </c>
      <c r="B25" s="25" t="s">
        <v>81</v>
      </c>
      <c r="C25" s="12"/>
      <c r="D25" s="37"/>
      <c r="E25" s="14"/>
      <c r="F25" s="130"/>
      <c r="G25" s="126"/>
      <c r="H25" s="7"/>
      <c r="I25" s="14"/>
      <c r="J25" s="5">
        <v>6</v>
      </c>
      <c r="K25" s="6">
        <v>10</v>
      </c>
      <c r="L25" s="7"/>
      <c r="M25" s="14"/>
      <c r="N25" s="5"/>
      <c r="O25" s="6"/>
      <c r="P25" s="22">
        <v>17</v>
      </c>
      <c r="Q25" s="21">
        <f t="shared" si="2"/>
        <v>10</v>
      </c>
      <c r="R25" s="77">
        <v>14</v>
      </c>
      <c r="S25" s="78">
        <v>10</v>
      </c>
      <c r="T25" s="5"/>
      <c r="U25" s="6"/>
      <c r="V25" s="77">
        <v>20</v>
      </c>
      <c r="W25" s="78">
        <f t="shared" si="1"/>
        <v>10</v>
      </c>
    </row>
    <row r="26" spans="1:23" ht="15.75">
      <c r="A26" s="1">
        <v>21</v>
      </c>
      <c r="B26" s="25" t="s">
        <v>82</v>
      </c>
      <c r="C26" s="12"/>
      <c r="D26" s="37"/>
      <c r="E26" s="14"/>
      <c r="F26" s="130"/>
      <c r="G26" s="126"/>
      <c r="H26" s="7"/>
      <c r="I26" s="14"/>
      <c r="J26" s="5">
        <v>8</v>
      </c>
      <c r="K26" s="6">
        <v>8</v>
      </c>
      <c r="L26" s="7"/>
      <c r="M26" s="14"/>
      <c r="N26" s="5"/>
      <c r="O26" s="6"/>
      <c r="P26" s="22">
        <v>18</v>
      </c>
      <c r="Q26" s="21">
        <f t="shared" si="2"/>
        <v>8</v>
      </c>
      <c r="R26" s="77">
        <v>16</v>
      </c>
      <c r="S26" s="78">
        <v>8</v>
      </c>
      <c r="T26" s="5"/>
      <c r="U26" s="6"/>
      <c r="V26" s="77">
        <v>21</v>
      </c>
      <c r="W26" s="78">
        <f t="shared" si="1"/>
        <v>8</v>
      </c>
    </row>
    <row r="27" spans="1:23" ht="15.75">
      <c r="A27" s="1">
        <v>22</v>
      </c>
      <c r="B27" s="25" t="s">
        <v>42</v>
      </c>
      <c r="C27" s="12"/>
      <c r="D27" s="37"/>
      <c r="E27" s="14"/>
      <c r="F27" s="130"/>
      <c r="G27" s="126"/>
      <c r="H27" s="7"/>
      <c r="I27" s="14"/>
      <c r="J27" s="5"/>
      <c r="K27" s="6"/>
      <c r="L27" s="7">
        <v>4</v>
      </c>
      <c r="M27" s="14">
        <v>6.5</v>
      </c>
      <c r="N27" s="5"/>
      <c r="O27" s="6"/>
      <c r="P27" s="22">
        <v>19</v>
      </c>
      <c r="Q27" s="21">
        <f t="shared" si="2"/>
        <v>6.5</v>
      </c>
      <c r="R27" s="77">
        <v>18</v>
      </c>
      <c r="S27" s="78">
        <v>6.5</v>
      </c>
      <c r="T27" s="5"/>
      <c r="U27" s="6"/>
      <c r="V27" s="77">
        <v>22</v>
      </c>
      <c r="W27" s="78">
        <f t="shared" si="1"/>
        <v>6.5</v>
      </c>
    </row>
    <row r="28" spans="1:23" ht="15.75">
      <c r="A28" s="1">
        <v>23</v>
      </c>
      <c r="B28" s="25" t="s">
        <v>6</v>
      </c>
      <c r="C28" s="12"/>
      <c r="D28" s="37"/>
      <c r="E28" s="14"/>
      <c r="F28" s="130"/>
      <c r="G28" s="126"/>
      <c r="H28" s="7"/>
      <c r="I28" s="14"/>
      <c r="J28" s="5"/>
      <c r="K28" s="6"/>
      <c r="L28" s="7">
        <v>5</v>
      </c>
      <c r="M28" s="14">
        <v>5.5</v>
      </c>
      <c r="N28" s="5"/>
      <c r="O28" s="6"/>
      <c r="P28" s="22">
        <v>20</v>
      </c>
      <c r="Q28" s="21">
        <f t="shared" si="2"/>
        <v>5.5</v>
      </c>
      <c r="R28" s="77">
        <v>19</v>
      </c>
      <c r="S28" s="78">
        <v>5.5</v>
      </c>
      <c r="T28" s="5"/>
      <c r="U28" s="6"/>
      <c r="V28" s="77">
        <v>23</v>
      </c>
      <c r="W28" s="78">
        <f t="shared" si="1"/>
        <v>5.5</v>
      </c>
    </row>
    <row r="29" spans="1:23" ht="15.75">
      <c r="A29" s="1">
        <v>24</v>
      </c>
      <c r="B29" s="27" t="s">
        <v>7</v>
      </c>
      <c r="C29" s="12" t="s">
        <v>25</v>
      </c>
      <c r="D29" s="37">
        <v>17</v>
      </c>
      <c r="E29" s="14">
        <v>0</v>
      </c>
      <c r="F29" s="130"/>
      <c r="G29" s="126"/>
      <c r="H29" s="7"/>
      <c r="I29" s="14"/>
      <c r="J29" s="5"/>
      <c r="K29" s="6"/>
      <c r="L29" s="7">
        <v>7</v>
      </c>
      <c r="M29" s="14">
        <v>4.5</v>
      </c>
      <c r="N29" s="5"/>
      <c r="O29" s="6"/>
      <c r="P29" s="22">
        <v>21</v>
      </c>
      <c r="Q29" s="21">
        <f t="shared" si="2"/>
        <v>4.5</v>
      </c>
      <c r="R29" s="77">
        <v>20</v>
      </c>
      <c r="S29" s="78">
        <v>4.5</v>
      </c>
      <c r="T29" s="5"/>
      <c r="U29" s="6"/>
      <c r="V29" s="77">
        <v>24</v>
      </c>
      <c r="W29" s="78">
        <f t="shared" si="1"/>
        <v>4.5</v>
      </c>
    </row>
    <row r="30" spans="1:23" ht="15.75">
      <c r="A30" s="1">
        <v>25</v>
      </c>
      <c r="B30" s="26" t="s">
        <v>9</v>
      </c>
      <c r="C30" s="12" t="s">
        <v>29</v>
      </c>
      <c r="D30" s="37">
        <v>17</v>
      </c>
      <c r="E30" s="14">
        <v>0</v>
      </c>
      <c r="F30" s="130"/>
      <c r="G30" s="126"/>
      <c r="H30" s="7"/>
      <c r="I30" s="14"/>
      <c r="J30" s="5"/>
      <c r="K30" s="6"/>
      <c r="L30" s="7"/>
      <c r="M30" s="14"/>
      <c r="N30" s="5"/>
      <c r="O30" s="6"/>
      <c r="P30" s="22"/>
      <c r="Q30" s="21">
        <f t="shared" si="2"/>
        <v>0</v>
      </c>
      <c r="R30" s="77"/>
      <c r="S30" s="78"/>
      <c r="T30" s="5"/>
      <c r="U30" s="6"/>
      <c r="V30" s="77"/>
      <c r="W30" s="78">
        <f t="shared" si="1"/>
        <v>0</v>
      </c>
    </row>
    <row r="31" spans="1:23" ht="15.75">
      <c r="A31" s="1">
        <v>26</v>
      </c>
      <c r="B31" s="26" t="s">
        <v>10</v>
      </c>
      <c r="C31" s="15" t="s">
        <v>34</v>
      </c>
      <c r="D31" s="37">
        <v>17</v>
      </c>
      <c r="E31" s="14">
        <v>0</v>
      </c>
      <c r="F31" s="130"/>
      <c r="G31" s="126"/>
      <c r="H31" s="7"/>
      <c r="I31" s="14"/>
      <c r="J31" s="5"/>
      <c r="K31" s="6"/>
      <c r="L31" s="7"/>
      <c r="M31" s="14"/>
      <c r="N31" s="5"/>
      <c r="O31" s="6"/>
      <c r="P31" s="22"/>
      <c r="Q31" s="21">
        <f t="shared" si="2"/>
        <v>0</v>
      </c>
      <c r="R31" s="77"/>
      <c r="S31" s="78"/>
      <c r="T31" s="5"/>
      <c r="U31" s="6"/>
      <c r="V31" s="77"/>
      <c r="W31" s="78">
        <f t="shared" si="1"/>
        <v>0</v>
      </c>
    </row>
    <row r="32" spans="1:23" ht="15.75">
      <c r="A32" s="1">
        <v>27</v>
      </c>
      <c r="B32" s="26" t="s">
        <v>46</v>
      </c>
      <c r="C32" s="12" t="s">
        <v>33</v>
      </c>
      <c r="D32" s="37">
        <v>17</v>
      </c>
      <c r="E32" s="14">
        <v>0</v>
      </c>
      <c r="F32" s="130"/>
      <c r="G32" s="126"/>
      <c r="H32" s="7"/>
      <c r="I32" s="14"/>
      <c r="J32" s="5"/>
      <c r="K32" s="6"/>
      <c r="L32" s="7"/>
      <c r="M32" s="14"/>
      <c r="N32" s="5"/>
      <c r="O32" s="6"/>
      <c r="P32" s="22"/>
      <c r="Q32" s="21">
        <f t="shared" si="2"/>
        <v>0</v>
      </c>
      <c r="R32" s="77"/>
      <c r="S32" s="78"/>
      <c r="T32" s="5"/>
      <c r="U32" s="6"/>
      <c r="V32" s="77"/>
      <c r="W32" s="78">
        <f t="shared" si="1"/>
        <v>0</v>
      </c>
    </row>
    <row r="33" spans="1:23" ht="15.75">
      <c r="A33" s="1">
        <v>28</v>
      </c>
      <c r="B33" s="25" t="s">
        <v>30</v>
      </c>
      <c r="C33" s="12" t="s">
        <v>39</v>
      </c>
      <c r="D33" s="37">
        <v>17</v>
      </c>
      <c r="E33" s="14">
        <v>0</v>
      </c>
      <c r="F33" s="130"/>
      <c r="G33" s="126"/>
      <c r="H33" s="7"/>
      <c r="I33" s="14"/>
      <c r="J33" s="5"/>
      <c r="K33" s="6"/>
      <c r="L33" s="7"/>
      <c r="M33" s="14"/>
      <c r="N33" s="5"/>
      <c r="O33" s="6"/>
      <c r="P33" s="22"/>
      <c r="Q33" s="21">
        <f t="shared" si="2"/>
        <v>0</v>
      </c>
      <c r="R33" s="77"/>
      <c r="S33" s="78"/>
      <c r="T33" s="5"/>
      <c r="U33" s="6"/>
      <c r="V33" s="77"/>
      <c r="W33" s="78">
        <f t="shared" si="1"/>
        <v>0</v>
      </c>
    </row>
    <row r="34" spans="1:23" ht="15.75">
      <c r="A34" s="1">
        <v>29</v>
      </c>
      <c r="B34" s="26"/>
      <c r="C34" s="12"/>
      <c r="D34" s="37"/>
      <c r="E34" s="14"/>
      <c r="F34" s="130"/>
      <c r="G34" s="126"/>
      <c r="H34" s="7"/>
      <c r="I34" s="14"/>
      <c r="J34" s="5"/>
      <c r="K34" s="6"/>
      <c r="L34" s="7"/>
      <c r="M34" s="14"/>
      <c r="N34" s="5"/>
      <c r="O34" s="6"/>
      <c r="P34" s="22"/>
      <c r="Q34" s="21"/>
      <c r="R34" s="77"/>
      <c r="S34" s="78"/>
      <c r="T34" s="5"/>
      <c r="U34" s="6"/>
      <c r="V34" s="77"/>
      <c r="W34" s="78"/>
    </row>
    <row r="35" spans="1:23" ht="15.75">
      <c r="A35" s="1">
        <v>30</v>
      </c>
      <c r="B35" s="25"/>
      <c r="C35" s="12"/>
      <c r="D35" s="37"/>
      <c r="E35" s="14"/>
      <c r="F35" s="130"/>
      <c r="G35" s="126"/>
      <c r="H35" s="7"/>
      <c r="I35" s="14"/>
      <c r="J35" s="5"/>
      <c r="K35" s="6"/>
      <c r="L35" s="7"/>
      <c r="M35" s="14"/>
      <c r="N35" s="5"/>
      <c r="O35" s="6"/>
      <c r="P35" s="22"/>
      <c r="Q35" s="21"/>
      <c r="R35" s="77"/>
      <c r="S35" s="78"/>
      <c r="T35" s="5"/>
      <c r="U35" s="6"/>
      <c r="V35" s="77"/>
      <c r="W35" s="78"/>
    </row>
    <row r="36" spans="1:23" ht="15.75">
      <c r="A36" s="1">
        <v>31</v>
      </c>
      <c r="B36" s="25"/>
      <c r="C36" s="12"/>
      <c r="D36" s="37"/>
      <c r="E36" s="14"/>
      <c r="F36" s="130"/>
      <c r="G36" s="126"/>
      <c r="H36" s="7"/>
      <c r="I36" s="14"/>
      <c r="J36" s="5"/>
      <c r="K36" s="6"/>
      <c r="L36" s="7"/>
      <c r="M36" s="14"/>
      <c r="N36" s="5"/>
      <c r="O36" s="6"/>
      <c r="P36" s="22"/>
      <c r="Q36" s="21"/>
      <c r="R36" s="77"/>
      <c r="S36" s="78"/>
      <c r="T36" s="5"/>
      <c r="U36" s="6"/>
      <c r="V36" s="77"/>
      <c r="W36" s="78"/>
    </row>
    <row r="37" spans="1:23" ht="15.75">
      <c r="A37" s="1">
        <v>32</v>
      </c>
      <c r="B37" s="25"/>
      <c r="C37" s="12"/>
      <c r="D37" s="37"/>
      <c r="E37" s="14"/>
      <c r="F37" s="130"/>
      <c r="G37" s="126"/>
      <c r="H37" s="7"/>
      <c r="I37" s="14"/>
      <c r="J37" s="5"/>
      <c r="K37" s="6"/>
      <c r="L37" s="7"/>
      <c r="M37" s="14"/>
      <c r="N37" s="5"/>
      <c r="O37" s="6"/>
      <c r="P37" s="22"/>
      <c r="Q37" s="21"/>
      <c r="R37" s="77"/>
      <c r="S37" s="78"/>
      <c r="T37" s="5"/>
      <c r="U37" s="6"/>
      <c r="V37" s="77"/>
      <c r="W37" s="78"/>
    </row>
    <row r="38" spans="1:23" ht="16.5" thickBot="1">
      <c r="A38" s="1">
        <v>33</v>
      </c>
      <c r="B38" s="25"/>
      <c r="C38" s="12"/>
      <c r="D38" s="47"/>
      <c r="E38" s="17"/>
      <c r="F38" s="133"/>
      <c r="G38" s="126"/>
      <c r="H38" s="16"/>
      <c r="I38" s="17"/>
      <c r="J38" s="18"/>
      <c r="K38" s="19"/>
      <c r="L38" s="16"/>
      <c r="M38" s="17"/>
      <c r="N38" s="18"/>
      <c r="O38" s="19"/>
      <c r="P38" s="23"/>
      <c r="Q38" s="123"/>
      <c r="R38" s="97"/>
      <c r="S38" s="105"/>
      <c r="T38" s="18"/>
      <c r="U38" s="19"/>
      <c r="V38" s="97"/>
      <c r="W38" s="105"/>
    </row>
  </sheetData>
  <mergeCells count="11">
    <mergeCell ref="P4:Q4"/>
    <mergeCell ref="R4:S4"/>
    <mergeCell ref="A1:W3"/>
    <mergeCell ref="V4:W4"/>
    <mergeCell ref="D4:E4"/>
    <mergeCell ref="F4:G4"/>
    <mergeCell ref="T4:U4"/>
    <mergeCell ref="H4:I4"/>
    <mergeCell ref="J4:K4"/>
    <mergeCell ref="L4:M4"/>
    <mergeCell ref="N4:O4"/>
  </mergeCells>
  <printOptions/>
  <pageMargins left="0.23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kashincev</cp:lastModifiedBy>
  <cp:lastPrinted>2010-11-02T11:51:53Z</cp:lastPrinted>
  <dcterms:created xsi:type="dcterms:W3CDTF">2008-11-11T13:03:23Z</dcterms:created>
  <dcterms:modified xsi:type="dcterms:W3CDTF">2010-11-03T03:05:30Z</dcterms:modified>
  <cp:category/>
  <cp:version/>
  <cp:contentType/>
  <cp:contentStatus/>
</cp:coreProperties>
</file>