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0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<sst xmlns="http://schemas.openxmlformats.org/spreadsheetml/2006/main" count="63" uniqueCount="53">
  <si>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Экипаж</t>
  </si>
  <si>
    <t>квесты</t>
  </si>
  <si>
    <t>Г1</t>
  </si>
  <si>
    <t>Г2</t>
  </si>
  <si>
    <t>Г3</t>
  </si>
  <si>
    <t>Г4</t>
  </si>
  <si>
    <t>Г5</t>
  </si>
  <si>
    <t>Б1</t>
  </si>
  <si>
    <t>Б2</t>
  </si>
  <si>
    <t>Б3</t>
  </si>
  <si>
    <t>Б4</t>
  </si>
  <si>
    <t>Б5</t>
  </si>
  <si>
    <t>М1</t>
  </si>
  <si>
    <t>М2</t>
  </si>
  <si>
    <t>М3</t>
  </si>
  <si>
    <t>М4</t>
  </si>
  <si>
    <t>М5</t>
  </si>
  <si>
    <t>Б6</t>
  </si>
  <si>
    <t>автотлон</t>
  </si>
  <si>
    <t>ориентир</t>
  </si>
  <si>
    <t>стрельбы</t>
  </si>
  <si>
    <t>ранг</t>
  </si>
  <si>
    <t>очки</t>
  </si>
  <si>
    <t>ат - очки</t>
  </si>
  <si>
    <t>КММ</t>
  </si>
  <si>
    <t>визитка</t>
  </si>
  <si>
    <t>ВХ</t>
  </si>
  <si>
    <t>Модельеры</t>
  </si>
  <si>
    <t>стихоплет</t>
  </si>
  <si>
    <t>итого</t>
  </si>
  <si>
    <t>Звездный</t>
  </si>
  <si>
    <t>Проходимцы</t>
  </si>
  <si>
    <t>Evil Road</t>
  </si>
  <si>
    <t>Гламурные партизаны</t>
  </si>
  <si>
    <t>Закамыши</t>
  </si>
  <si>
    <t>УСИ</t>
  </si>
  <si>
    <t>Смерш</t>
  </si>
  <si>
    <t>ИТОГО</t>
  </si>
  <si>
    <t>Утренняя поверка</t>
  </si>
  <si>
    <t xml:space="preserve">  Протокол. Спринт - слалом.</t>
  </si>
  <si>
    <t>Бортовой номер</t>
  </si>
  <si>
    <t>Время</t>
  </si>
  <si>
    <t>Штраф</t>
  </si>
  <si>
    <t>МЕСТО</t>
  </si>
  <si>
    <t>итог</t>
  </si>
  <si>
    <t>Г4 мяч</t>
  </si>
  <si>
    <t>Г42</t>
  </si>
  <si>
    <t xml:space="preserve"> </t>
  </si>
  <si>
    <t>М6</t>
  </si>
  <si>
    <t xml:space="preserve">Итоговые результаты </t>
  </si>
  <si>
    <t>ДЗ</t>
  </si>
  <si>
    <t>НО</t>
  </si>
  <si>
    <t>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</si>
</sst>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9"/>
  <sheetViews>
    <sheetView tabSelected="1" zoomScalePageLayoutView="0" workbookViewId="0" topLeftCell="A1">
      <pane xSplit="2" ySplit="5" topLeftCell="E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7" sqref="F17"/>
    </sheetView>
  </sheetViews>
  <sheetFormatPr defaultColWidth="9.00390625" defaultRowHeight="12.75"/>
  <cols>
    <col min="1" max="1" width="8.125" style="0" bestFit="1" customWidth="1"/>
    <col min="2" max="2" width="20.25390625" style="0" customWidth="1"/>
    <col min="3" max="3" width="8.75390625" style="0" bestFit="1" customWidth="1"/>
    <col min="4" max="4" width="9.00390625" style="0" bestFit="1" customWidth="1"/>
    <col min="5" max="9" width="3.00390625" style="0" bestFit="1" customWidth="1"/>
    <col min="10" max="14" width="3.25390625" style="0" bestFit="1" customWidth="1"/>
    <col min="15" max="15" width="3.25390625" style="0" customWidth="1"/>
    <col min="16" max="16" width="4.00390625" style="0" bestFit="1" customWidth="1"/>
    <col min="17" max="20" width="3.625" style="0" bestFit="1" customWidth="1"/>
    <col min="21" max="21" width="6.875" style="0" customWidth="1"/>
    <col min="22" max="22" width="3.75390625" style="0" bestFit="1" customWidth="1"/>
    <col min="23" max="23" width="5.25390625" style="0" bestFit="1" customWidth="1"/>
    <col min="24" max="24" width="9.75390625" style="0" customWidth="1"/>
    <col min="25" max="25" width="4.875" style="0" customWidth="1"/>
    <col min="26" max="26" width="4.25390625" style="0" customWidth="1"/>
    <col min="27" max="31" width="4.625" style="0" customWidth="1"/>
    <col min="32" max="32" width="3.25390625" style="0" bestFit="1" customWidth="1"/>
    <col min="33" max="33" width="4.00390625" style="0" bestFit="1" customWidth="1"/>
    <col min="34" max="34" width="7.125" style="0" bestFit="1" customWidth="1"/>
    <col min="35" max="36" width="3.00390625" style="0" bestFit="1" customWidth="1"/>
    <col min="37" max="37" width="3.25390625" style="0" bestFit="1" customWidth="1"/>
    <col min="38" max="38" width="5.375" style="0" bestFit="1" customWidth="1"/>
    <col min="39" max="39" width="0.875" style="0" customWidth="1"/>
    <col min="40" max="40" width="1.00390625" style="0" customWidth="1"/>
    <col min="41" max="41" width="7.25390625" style="0" customWidth="1"/>
    <col min="42" max="42" width="3.875" style="0" customWidth="1"/>
  </cols>
  <sheetData>
    <row r="2" ht="12.75">
      <c r="B2" t="s">
        <v>49</v>
      </c>
    </row>
    <row r="4" spans="3:22" s="4" customFormat="1" ht="12.75">
      <c r="C4" s="16" t="s">
        <v>18</v>
      </c>
      <c r="D4" s="16"/>
      <c r="E4" s="16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5"/>
      <c r="V4" s="5"/>
    </row>
    <row r="5" spans="1:41" s="4" customFormat="1" ht="12.75">
      <c r="A5" s="2" t="s">
        <v>0</v>
      </c>
      <c r="B5" s="2"/>
      <c r="C5" s="2" t="s">
        <v>19</v>
      </c>
      <c r="D5" s="2" t="s">
        <v>20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17</v>
      </c>
      <c r="P5" s="2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2" t="s">
        <v>50</v>
      </c>
      <c r="V5" s="2" t="s">
        <v>51</v>
      </c>
      <c r="W5" s="2" t="s">
        <v>24</v>
      </c>
      <c r="X5" s="2" t="s">
        <v>38</v>
      </c>
      <c r="Y5" s="2" t="s">
        <v>52</v>
      </c>
      <c r="Z5" s="2" t="s">
        <v>13</v>
      </c>
      <c r="AA5" s="2" t="s">
        <v>4</v>
      </c>
      <c r="AB5" s="2" t="s">
        <v>14</v>
      </c>
      <c r="AC5" s="2" t="s">
        <v>48</v>
      </c>
      <c r="AD5" s="2" t="s">
        <v>15</v>
      </c>
      <c r="AE5" s="13" t="s">
        <v>16</v>
      </c>
      <c r="AF5" s="2" t="s">
        <v>9</v>
      </c>
      <c r="AG5" s="2" t="s">
        <v>46</v>
      </c>
      <c r="AH5" s="2" t="s">
        <v>45</v>
      </c>
      <c r="AI5" s="2" t="s">
        <v>6</v>
      </c>
      <c r="AJ5" s="2" t="s">
        <v>3</v>
      </c>
      <c r="AK5" s="2" t="s">
        <v>8</v>
      </c>
      <c r="AL5" s="2" t="s">
        <v>22</v>
      </c>
      <c r="AM5" s="2" t="s">
        <v>21</v>
      </c>
      <c r="AN5" s="2" t="s">
        <v>23</v>
      </c>
      <c r="AO5" s="3" t="s">
        <v>37</v>
      </c>
    </row>
    <row r="6" spans="1:42" ht="12.75">
      <c r="A6" s="1">
        <v>217</v>
      </c>
      <c r="B6" s="17" t="s">
        <v>31</v>
      </c>
      <c r="C6" s="1">
        <v>10</v>
      </c>
      <c r="D6" s="1">
        <v>10</v>
      </c>
      <c r="E6" s="1">
        <v>13</v>
      </c>
      <c r="F6" s="1">
        <v>10</v>
      </c>
      <c r="G6" s="1">
        <v>6</v>
      </c>
      <c r="H6" s="1"/>
      <c r="I6" s="1"/>
      <c r="J6" s="1">
        <v>7</v>
      </c>
      <c r="K6" s="1">
        <v>5</v>
      </c>
      <c r="L6" s="1"/>
      <c r="M6" s="1">
        <v>10</v>
      </c>
      <c r="N6" s="1">
        <v>4</v>
      </c>
      <c r="O6" s="1">
        <v>20</v>
      </c>
      <c r="P6" s="1">
        <v>13</v>
      </c>
      <c r="Q6" s="1">
        <v>9</v>
      </c>
      <c r="R6" s="1">
        <v>4</v>
      </c>
      <c r="S6" s="1">
        <v>8</v>
      </c>
      <c r="T6" s="1">
        <v>7</v>
      </c>
      <c r="U6" s="1"/>
      <c r="V6" s="1"/>
      <c r="W6" s="1">
        <v>58</v>
      </c>
      <c r="X6" s="1">
        <v>5</v>
      </c>
      <c r="Y6" s="1">
        <v>0</v>
      </c>
      <c r="Z6" s="1">
        <v>14</v>
      </c>
      <c r="AA6" s="1">
        <v>4</v>
      </c>
      <c r="AB6" s="1">
        <v>13</v>
      </c>
      <c r="AC6" s="1">
        <v>15</v>
      </c>
      <c r="AD6" s="1">
        <v>8</v>
      </c>
      <c r="AE6" s="1">
        <v>15</v>
      </c>
      <c r="AF6" s="1"/>
      <c r="AG6" s="1">
        <v>30</v>
      </c>
      <c r="AH6" s="1">
        <v>8</v>
      </c>
      <c r="AI6" s="1">
        <v>9</v>
      </c>
      <c r="AJ6" s="1">
        <v>10</v>
      </c>
      <c r="AK6" s="1">
        <v>0</v>
      </c>
      <c r="AL6" s="1">
        <f>SUM(C6:AK6)</f>
        <v>325</v>
      </c>
      <c r="AM6" s="1">
        <f aca="true" t="shared" si="0" ref="AM6:AM19">RANK(AL6,$AL$6:$AL$19,0)</f>
        <v>10</v>
      </c>
      <c r="AN6" s="1">
        <f>SUM(C6:D6)</f>
        <v>20</v>
      </c>
      <c r="AO6" s="3">
        <f>AL6+AL7</f>
        <v>775</v>
      </c>
      <c r="AP6" s="14">
        <f>RANK(AO6,$AO$6:$AO$18,0)</f>
        <v>3</v>
      </c>
    </row>
    <row r="7" spans="1:42" ht="12.75">
      <c r="A7" s="1">
        <v>208</v>
      </c>
      <c r="B7" s="17"/>
      <c r="C7" s="1">
        <v>10</v>
      </c>
      <c r="D7" s="1">
        <v>10</v>
      </c>
      <c r="E7" s="1">
        <v>17</v>
      </c>
      <c r="F7" s="1">
        <v>10</v>
      </c>
      <c r="G7" s="1">
        <v>6</v>
      </c>
      <c r="H7" s="1"/>
      <c r="I7" s="1"/>
      <c r="J7" s="1">
        <v>7</v>
      </c>
      <c r="K7" s="1"/>
      <c r="L7" s="1"/>
      <c r="M7" s="1">
        <v>10</v>
      </c>
      <c r="N7" s="1">
        <v>4</v>
      </c>
      <c r="O7" s="1">
        <v>20</v>
      </c>
      <c r="P7" s="1">
        <v>13</v>
      </c>
      <c r="Q7" s="1">
        <v>9</v>
      </c>
      <c r="R7" s="1">
        <v>7</v>
      </c>
      <c r="S7" s="1">
        <v>8</v>
      </c>
      <c r="T7" s="1">
        <v>7</v>
      </c>
      <c r="U7" s="1">
        <v>78</v>
      </c>
      <c r="V7" s="1">
        <v>50</v>
      </c>
      <c r="W7" s="1">
        <v>58</v>
      </c>
      <c r="X7" s="1"/>
      <c r="Y7" s="1">
        <v>0</v>
      </c>
      <c r="Z7" s="1">
        <v>14</v>
      </c>
      <c r="AA7" s="1">
        <v>4</v>
      </c>
      <c r="AB7" s="1">
        <v>13</v>
      </c>
      <c r="AC7" s="1">
        <v>15</v>
      </c>
      <c r="AD7" s="1">
        <v>8</v>
      </c>
      <c r="AE7" s="1">
        <v>15</v>
      </c>
      <c r="AF7" s="1"/>
      <c r="AG7" s="1">
        <v>30</v>
      </c>
      <c r="AH7" s="1">
        <v>8</v>
      </c>
      <c r="AI7" s="1">
        <v>9</v>
      </c>
      <c r="AJ7" s="1">
        <v>10</v>
      </c>
      <c r="AK7" s="1">
        <v>0</v>
      </c>
      <c r="AL7" s="1">
        <f aca="true" t="shared" si="1" ref="AL7:AL19">SUM(C7:AK7)</f>
        <v>450</v>
      </c>
      <c r="AM7" s="1">
        <f t="shared" si="0"/>
        <v>1</v>
      </c>
      <c r="AN7" s="1">
        <f aca="true" t="shared" si="2" ref="AN7:AN19">SUM(C7:D7)</f>
        <v>20</v>
      </c>
      <c r="AO7" s="3"/>
      <c r="AP7" s="15"/>
    </row>
    <row r="8" spans="1:42" ht="12.75">
      <c r="A8" s="1">
        <v>313</v>
      </c>
      <c r="B8" s="17" t="s">
        <v>30</v>
      </c>
      <c r="C8" s="1">
        <v>30</v>
      </c>
      <c r="D8" s="1">
        <v>20</v>
      </c>
      <c r="E8" s="1">
        <v>14</v>
      </c>
      <c r="F8" s="1">
        <v>10</v>
      </c>
      <c r="G8" s="1">
        <v>7</v>
      </c>
      <c r="H8" s="1">
        <v>27</v>
      </c>
      <c r="I8" s="1"/>
      <c r="J8" s="1"/>
      <c r="K8" s="1"/>
      <c r="L8" s="1"/>
      <c r="M8" s="1"/>
      <c r="N8" s="1"/>
      <c r="O8" s="1"/>
      <c r="P8" s="1">
        <v>12</v>
      </c>
      <c r="Q8" s="1">
        <v>9</v>
      </c>
      <c r="R8" s="1">
        <v>7</v>
      </c>
      <c r="S8" s="1">
        <v>8</v>
      </c>
      <c r="T8" s="1">
        <v>4</v>
      </c>
      <c r="U8" s="1"/>
      <c r="V8" s="1"/>
      <c r="W8" s="1">
        <v>55</v>
      </c>
      <c r="X8" s="1">
        <v>3</v>
      </c>
      <c r="Y8" s="1">
        <v>50</v>
      </c>
      <c r="Z8" s="1">
        <v>13</v>
      </c>
      <c r="AA8" s="1">
        <v>4</v>
      </c>
      <c r="AB8" s="1">
        <v>14</v>
      </c>
      <c r="AC8" s="1">
        <v>15</v>
      </c>
      <c r="AD8" s="1">
        <v>9</v>
      </c>
      <c r="AE8" s="1"/>
      <c r="AF8" s="1">
        <v>25</v>
      </c>
      <c r="AG8" s="1">
        <v>30</v>
      </c>
      <c r="AH8" s="1">
        <v>9</v>
      </c>
      <c r="AI8" s="1">
        <v>9</v>
      </c>
      <c r="AJ8" s="1">
        <v>10</v>
      </c>
      <c r="AK8" s="1">
        <v>4</v>
      </c>
      <c r="AL8" s="1">
        <f t="shared" si="1"/>
        <v>398</v>
      </c>
      <c r="AM8" s="1">
        <f t="shared" si="0"/>
        <v>6</v>
      </c>
      <c r="AN8" s="1">
        <f t="shared" si="2"/>
        <v>50</v>
      </c>
      <c r="AO8" s="3">
        <f>AL8+AL9</f>
        <v>802</v>
      </c>
      <c r="AP8" s="14">
        <f>RANK(AO8,$AO$6:$AO$18,0)</f>
        <v>1</v>
      </c>
    </row>
    <row r="9" spans="1:42" ht="12.75">
      <c r="A9" s="1">
        <v>212</v>
      </c>
      <c r="B9" s="17"/>
      <c r="C9" s="1">
        <v>30</v>
      </c>
      <c r="D9" s="1">
        <v>26</v>
      </c>
      <c r="E9" s="1">
        <v>14</v>
      </c>
      <c r="F9" s="1">
        <v>10</v>
      </c>
      <c r="G9" s="1">
        <v>7</v>
      </c>
      <c r="H9" s="1">
        <v>24</v>
      </c>
      <c r="I9" s="1"/>
      <c r="J9" s="1"/>
      <c r="K9" s="1"/>
      <c r="L9" s="1"/>
      <c r="M9" s="1"/>
      <c r="N9" s="1"/>
      <c r="O9" s="1"/>
      <c r="P9" s="1">
        <v>12</v>
      </c>
      <c r="Q9" s="1">
        <v>9</v>
      </c>
      <c r="R9" s="1">
        <v>9</v>
      </c>
      <c r="S9" s="1">
        <v>8</v>
      </c>
      <c r="T9" s="1">
        <v>4</v>
      </c>
      <c r="U9" s="1">
        <v>19</v>
      </c>
      <c r="V9" s="1">
        <v>20</v>
      </c>
      <c r="W9" s="1">
        <v>55</v>
      </c>
      <c r="X9" s="1"/>
      <c r="Y9" s="1"/>
      <c r="Z9" s="1">
        <v>13</v>
      </c>
      <c r="AA9" s="1">
        <v>4</v>
      </c>
      <c r="AB9" s="1">
        <v>14</v>
      </c>
      <c r="AC9" s="1">
        <v>15</v>
      </c>
      <c r="AD9" s="1">
        <v>9</v>
      </c>
      <c r="AE9" s="1">
        <v>15</v>
      </c>
      <c r="AF9" s="1">
        <v>25</v>
      </c>
      <c r="AG9" s="1">
        <v>30</v>
      </c>
      <c r="AH9" s="1">
        <v>9</v>
      </c>
      <c r="AI9" s="1">
        <v>9</v>
      </c>
      <c r="AJ9" s="1">
        <v>10</v>
      </c>
      <c r="AK9" s="1">
        <v>4</v>
      </c>
      <c r="AL9" s="1">
        <f t="shared" si="1"/>
        <v>404</v>
      </c>
      <c r="AM9" s="1">
        <f t="shared" si="0"/>
        <v>5</v>
      </c>
      <c r="AN9" s="1">
        <f t="shared" si="2"/>
        <v>56</v>
      </c>
      <c r="AO9" s="3"/>
      <c r="AP9" s="15"/>
    </row>
    <row r="10" spans="1:42" ht="12.75">
      <c r="A10" s="1">
        <v>114</v>
      </c>
      <c r="B10" s="17" t="s">
        <v>32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27</v>
      </c>
      <c r="I10" s="1"/>
      <c r="J10" s="1"/>
      <c r="K10" s="1"/>
      <c r="L10" s="1"/>
      <c r="M10" s="1"/>
      <c r="N10" s="1"/>
      <c r="O10" s="1"/>
      <c r="P10" s="1">
        <v>14</v>
      </c>
      <c r="Q10" s="1">
        <v>9</v>
      </c>
      <c r="R10" s="1">
        <v>9</v>
      </c>
      <c r="S10" s="1">
        <v>9</v>
      </c>
      <c r="T10" s="1">
        <v>6</v>
      </c>
      <c r="U10" s="1"/>
      <c r="V10" s="1"/>
      <c r="W10" s="1">
        <v>55</v>
      </c>
      <c r="X10" s="1">
        <v>14</v>
      </c>
      <c r="Y10" s="1"/>
      <c r="Z10" s="1">
        <v>11</v>
      </c>
      <c r="AA10" s="1">
        <v>4</v>
      </c>
      <c r="AB10" s="1">
        <v>14</v>
      </c>
      <c r="AC10" s="1">
        <v>15</v>
      </c>
      <c r="AD10" s="1">
        <v>8</v>
      </c>
      <c r="AE10" s="1">
        <v>15</v>
      </c>
      <c r="AF10" s="1">
        <v>30</v>
      </c>
      <c r="AG10" s="1">
        <v>27</v>
      </c>
      <c r="AH10" s="1">
        <v>9</v>
      </c>
      <c r="AI10" s="1">
        <v>9</v>
      </c>
      <c r="AJ10" s="1">
        <v>10</v>
      </c>
      <c r="AK10" s="1">
        <v>2</v>
      </c>
      <c r="AL10" s="1">
        <f t="shared" si="1"/>
        <v>347</v>
      </c>
      <c r="AM10" s="1">
        <f t="shared" si="0"/>
        <v>8</v>
      </c>
      <c r="AN10" s="1">
        <f t="shared" si="2"/>
        <v>20</v>
      </c>
      <c r="AO10" s="3">
        <f>AL10+AL11</f>
        <v>755</v>
      </c>
      <c r="AP10" s="14">
        <f>RANK(AO10,$AO$6:$AO$18,0)</f>
        <v>5</v>
      </c>
    </row>
    <row r="11" spans="1:42" ht="12.75">
      <c r="A11" s="1">
        <v>104</v>
      </c>
      <c r="B11" s="17"/>
      <c r="C11" s="1">
        <v>20</v>
      </c>
      <c r="D11" s="1">
        <v>10</v>
      </c>
      <c r="E11" s="1">
        <v>13</v>
      </c>
      <c r="F11" s="1">
        <v>10</v>
      </c>
      <c r="G11" s="1">
        <v>10</v>
      </c>
      <c r="H11" s="1">
        <v>30</v>
      </c>
      <c r="I11" s="1"/>
      <c r="J11" s="1"/>
      <c r="K11" s="1"/>
      <c r="L11" s="1"/>
      <c r="M11" s="1"/>
      <c r="N11" s="1"/>
      <c r="O11" s="1"/>
      <c r="P11" s="1">
        <v>14</v>
      </c>
      <c r="Q11" s="1">
        <v>9</v>
      </c>
      <c r="R11" s="1">
        <v>9</v>
      </c>
      <c r="S11" s="1">
        <v>9</v>
      </c>
      <c r="T11" s="1">
        <v>6</v>
      </c>
      <c r="U11" s="1">
        <v>44</v>
      </c>
      <c r="V11" s="1"/>
      <c r="W11" s="1">
        <v>55</v>
      </c>
      <c r="X11" s="1"/>
      <c r="Y11" s="1">
        <v>15</v>
      </c>
      <c r="Z11" s="1">
        <v>11</v>
      </c>
      <c r="AA11" s="1">
        <v>4</v>
      </c>
      <c r="AB11" s="1">
        <v>14</v>
      </c>
      <c r="AC11" s="1">
        <v>15</v>
      </c>
      <c r="AD11" s="1">
        <v>8</v>
      </c>
      <c r="AE11" s="1">
        <v>15</v>
      </c>
      <c r="AF11" s="1">
        <v>30</v>
      </c>
      <c r="AG11" s="1">
        <v>27</v>
      </c>
      <c r="AH11" s="1">
        <v>9</v>
      </c>
      <c r="AI11" s="1">
        <v>9</v>
      </c>
      <c r="AJ11" s="1">
        <v>10</v>
      </c>
      <c r="AK11" s="1">
        <v>2</v>
      </c>
      <c r="AL11" s="1">
        <f t="shared" si="1"/>
        <v>408</v>
      </c>
      <c r="AM11" s="1">
        <f t="shared" si="0"/>
        <v>4</v>
      </c>
      <c r="AN11" s="1">
        <f t="shared" si="2"/>
        <v>30</v>
      </c>
      <c r="AO11" s="3"/>
      <c r="AP11" s="15"/>
    </row>
    <row r="12" spans="1:42" ht="12.75">
      <c r="A12" s="1">
        <v>210</v>
      </c>
      <c r="B12" s="18" t="s">
        <v>33</v>
      </c>
      <c r="C12" s="1">
        <v>30</v>
      </c>
      <c r="D12" s="1">
        <v>10</v>
      </c>
      <c r="E12" s="1">
        <v>9</v>
      </c>
      <c r="F12" s="1">
        <v>10</v>
      </c>
      <c r="G12" s="1">
        <v>8</v>
      </c>
      <c r="H12" s="1">
        <v>30</v>
      </c>
      <c r="I12" s="1"/>
      <c r="J12" s="1"/>
      <c r="K12" s="1"/>
      <c r="L12" s="1"/>
      <c r="M12" s="1"/>
      <c r="N12" s="1"/>
      <c r="O12" s="1"/>
      <c r="P12" s="1">
        <v>12</v>
      </c>
      <c r="Q12" s="1">
        <v>8</v>
      </c>
      <c r="R12" s="1">
        <v>2</v>
      </c>
      <c r="S12" s="1">
        <v>9</v>
      </c>
      <c r="T12" s="1">
        <v>3</v>
      </c>
      <c r="U12" s="1"/>
      <c r="V12" s="1"/>
      <c r="W12" s="1">
        <v>60</v>
      </c>
      <c r="X12" s="1">
        <v>15</v>
      </c>
      <c r="Y12" s="1"/>
      <c r="Z12" s="1">
        <v>9</v>
      </c>
      <c r="AA12" s="1">
        <v>4</v>
      </c>
      <c r="AB12" s="1">
        <v>14</v>
      </c>
      <c r="AC12" s="1">
        <v>15</v>
      </c>
      <c r="AD12" s="1">
        <v>9</v>
      </c>
      <c r="AE12" s="1">
        <v>15</v>
      </c>
      <c r="AF12" s="1">
        <v>20</v>
      </c>
      <c r="AG12" s="1">
        <v>30</v>
      </c>
      <c r="AH12" s="1">
        <v>7</v>
      </c>
      <c r="AI12" s="1">
        <v>9</v>
      </c>
      <c r="AJ12" s="1">
        <v>10</v>
      </c>
      <c r="AK12" s="1">
        <v>4</v>
      </c>
      <c r="AL12" s="1">
        <f t="shared" si="1"/>
        <v>352</v>
      </c>
      <c r="AM12" s="1">
        <f t="shared" si="0"/>
        <v>7</v>
      </c>
      <c r="AN12" s="1">
        <f t="shared" si="2"/>
        <v>40</v>
      </c>
      <c r="AO12" s="3">
        <f>AL12+AL13</f>
        <v>782</v>
      </c>
      <c r="AP12" s="14">
        <f>RANK(AO12,$AO$6:$AO$18,0)</f>
        <v>2</v>
      </c>
    </row>
    <row r="13" spans="1:42" ht="12.75">
      <c r="A13" s="1">
        <v>211</v>
      </c>
      <c r="B13" s="18"/>
      <c r="C13" s="1">
        <v>10</v>
      </c>
      <c r="D13" s="1">
        <v>10</v>
      </c>
      <c r="E13" s="1">
        <v>14</v>
      </c>
      <c r="F13" s="1">
        <v>10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1">
        <v>12</v>
      </c>
      <c r="Q13" s="1">
        <v>8</v>
      </c>
      <c r="R13" s="1">
        <v>9</v>
      </c>
      <c r="S13" s="1">
        <v>9</v>
      </c>
      <c r="T13" s="1">
        <v>3</v>
      </c>
      <c r="U13" s="1">
        <v>102</v>
      </c>
      <c r="V13" s="1"/>
      <c r="W13" s="1">
        <v>60</v>
      </c>
      <c r="X13" s="1"/>
      <c r="Y13" s="1">
        <v>30</v>
      </c>
      <c r="Z13" s="1">
        <v>9</v>
      </c>
      <c r="AA13" s="1">
        <v>4</v>
      </c>
      <c r="AB13" s="1">
        <v>13</v>
      </c>
      <c r="AC13" s="1">
        <v>15</v>
      </c>
      <c r="AD13" s="1">
        <v>9</v>
      </c>
      <c r="AE13" s="1">
        <v>15</v>
      </c>
      <c r="AF13" s="1">
        <v>20</v>
      </c>
      <c r="AG13" s="1">
        <v>30</v>
      </c>
      <c r="AH13" s="1">
        <v>7</v>
      </c>
      <c r="AI13" s="1">
        <v>9</v>
      </c>
      <c r="AJ13" s="1">
        <v>10</v>
      </c>
      <c r="AK13" s="1">
        <v>4</v>
      </c>
      <c r="AL13" s="1">
        <f t="shared" si="1"/>
        <v>430</v>
      </c>
      <c r="AM13" s="1">
        <f t="shared" si="0"/>
        <v>3</v>
      </c>
      <c r="AN13" s="1">
        <f t="shared" si="2"/>
        <v>20</v>
      </c>
      <c r="AO13" s="3"/>
      <c r="AP13" s="15"/>
    </row>
    <row r="14" spans="1:42" ht="12.75">
      <c r="A14" s="1">
        <v>312</v>
      </c>
      <c r="B14" s="18" t="s">
        <v>34</v>
      </c>
      <c r="C14" s="1">
        <v>30</v>
      </c>
      <c r="D14" s="1">
        <v>20</v>
      </c>
      <c r="E14" s="1"/>
      <c r="F14" s="1"/>
      <c r="G14" s="1">
        <v>10</v>
      </c>
      <c r="H14" s="1"/>
      <c r="I14" s="1"/>
      <c r="J14" s="1">
        <v>10</v>
      </c>
      <c r="K14" s="1"/>
      <c r="L14" s="1"/>
      <c r="M14" s="1">
        <v>8</v>
      </c>
      <c r="N14" s="1"/>
      <c r="O14" s="1"/>
      <c r="P14" s="1">
        <v>13</v>
      </c>
      <c r="Q14" s="1">
        <v>9</v>
      </c>
      <c r="R14" s="1">
        <v>9</v>
      </c>
      <c r="S14" s="1">
        <v>9</v>
      </c>
      <c r="T14" s="1">
        <v>6</v>
      </c>
      <c r="U14" s="1"/>
      <c r="V14" s="1"/>
      <c r="W14" s="1">
        <v>0</v>
      </c>
      <c r="X14" s="1">
        <v>0</v>
      </c>
      <c r="Y14" s="1"/>
      <c r="Z14" s="1">
        <v>11</v>
      </c>
      <c r="AA14" s="1" t="s">
        <v>47</v>
      </c>
      <c r="AB14" s="1"/>
      <c r="AC14" s="1">
        <v>15</v>
      </c>
      <c r="AD14" s="1">
        <v>8</v>
      </c>
      <c r="AE14" s="1">
        <v>15</v>
      </c>
      <c r="AF14" s="1">
        <v>25</v>
      </c>
      <c r="AG14" s="1"/>
      <c r="AH14" s="1">
        <v>5</v>
      </c>
      <c r="AI14" s="1">
        <v>9</v>
      </c>
      <c r="AJ14" s="1">
        <v>10</v>
      </c>
      <c r="AK14" s="1">
        <v>3</v>
      </c>
      <c r="AL14" s="1">
        <f t="shared" si="1"/>
        <v>225</v>
      </c>
      <c r="AM14" s="1">
        <f t="shared" si="0"/>
        <v>12</v>
      </c>
      <c r="AN14" s="1">
        <f t="shared" si="2"/>
        <v>50</v>
      </c>
      <c r="AO14" s="3">
        <f>AL14+AL15</f>
        <v>549</v>
      </c>
      <c r="AP14" s="14">
        <f>RANK(AO14,$AO$6:$AO$18,0)</f>
        <v>6</v>
      </c>
    </row>
    <row r="15" spans="1:42" ht="12.75">
      <c r="A15" s="1">
        <v>318</v>
      </c>
      <c r="B15" s="18"/>
      <c r="C15" s="1">
        <v>30</v>
      </c>
      <c r="D15" s="1">
        <v>20</v>
      </c>
      <c r="E15" s="1"/>
      <c r="F15" s="1"/>
      <c r="G15" s="1">
        <v>10</v>
      </c>
      <c r="H15" s="1"/>
      <c r="I15" s="1"/>
      <c r="J15" s="1">
        <v>10</v>
      </c>
      <c r="K15" s="1"/>
      <c r="L15" s="1"/>
      <c r="M15" s="1">
        <v>8</v>
      </c>
      <c r="N15" s="1"/>
      <c r="O15" s="1"/>
      <c r="P15" s="1">
        <v>13</v>
      </c>
      <c r="Q15" s="1">
        <v>9</v>
      </c>
      <c r="R15" s="1"/>
      <c r="S15" s="1">
        <v>9</v>
      </c>
      <c r="T15" s="1">
        <v>6</v>
      </c>
      <c r="U15" s="1">
        <v>0</v>
      </c>
      <c r="V15" s="1">
        <v>50</v>
      </c>
      <c r="W15" s="1">
        <v>0</v>
      </c>
      <c r="X15" s="1"/>
      <c r="Y15" s="1">
        <v>10</v>
      </c>
      <c r="Z15" s="1">
        <v>11</v>
      </c>
      <c r="AA15" s="1">
        <v>4</v>
      </c>
      <c r="AB15" s="1">
        <v>14</v>
      </c>
      <c r="AC15" s="1">
        <v>15</v>
      </c>
      <c r="AD15" s="1">
        <v>8</v>
      </c>
      <c r="AE15" s="1">
        <v>15</v>
      </c>
      <c r="AF15" s="1">
        <v>25</v>
      </c>
      <c r="AG15" s="1">
        <v>30</v>
      </c>
      <c r="AH15" s="1">
        <v>5</v>
      </c>
      <c r="AI15" s="1">
        <v>9</v>
      </c>
      <c r="AJ15" s="1">
        <v>10</v>
      </c>
      <c r="AK15" s="1">
        <v>3</v>
      </c>
      <c r="AL15" s="1">
        <f t="shared" si="1"/>
        <v>324</v>
      </c>
      <c r="AM15" s="1">
        <f t="shared" si="0"/>
        <v>11</v>
      </c>
      <c r="AN15" s="1">
        <f t="shared" si="2"/>
        <v>50</v>
      </c>
      <c r="AO15" s="3"/>
      <c r="AP15" s="15"/>
    </row>
    <row r="16" spans="1:42" ht="12.75">
      <c r="A16" s="1">
        <v>201</v>
      </c>
      <c r="B16" s="18" t="s">
        <v>35</v>
      </c>
      <c r="C16" s="1">
        <v>30</v>
      </c>
      <c r="D16" s="1">
        <v>20</v>
      </c>
      <c r="E16" s="1"/>
      <c r="F16" s="1"/>
      <c r="G16" s="1">
        <v>7</v>
      </c>
      <c r="H16" s="1"/>
      <c r="I16" s="1"/>
      <c r="J16" s="1">
        <v>12</v>
      </c>
      <c r="K16" s="1"/>
      <c r="L16" s="1">
        <v>13</v>
      </c>
      <c r="M16" s="1">
        <v>9</v>
      </c>
      <c r="N16" s="1"/>
      <c r="O16" s="1">
        <v>30</v>
      </c>
      <c r="P16" s="1">
        <v>12</v>
      </c>
      <c r="Q16" s="1">
        <v>9</v>
      </c>
      <c r="R16" s="1">
        <v>5</v>
      </c>
      <c r="S16" s="1"/>
      <c r="T16" s="1"/>
      <c r="U16" s="1"/>
      <c r="V16" s="1"/>
      <c r="W16" s="1">
        <v>57</v>
      </c>
      <c r="X16" s="1">
        <v>14</v>
      </c>
      <c r="Y16" s="1"/>
      <c r="Z16" s="1">
        <v>0</v>
      </c>
      <c r="AA16" s="1">
        <v>4</v>
      </c>
      <c r="AB16" s="1">
        <v>14</v>
      </c>
      <c r="AC16" s="1">
        <v>15</v>
      </c>
      <c r="AD16" s="1">
        <v>9</v>
      </c>
      <c r="AE16" s="1">
        <v>15</v>
      </c>
      <c r="AF16" s="1"/>
      <c r="AG16" s="1">
        <v>30</v>
      </c>
      <c r="AH16" s="1">
        <v>9</v>
      </c>
      <c r="AI16" s="1">
        <v>9</v>
      </c>
      <c r="AJ16" s="1">
        <v>10</v>
      </c>
      <c r="AK16" s="1">
        <v>3</v>
      </c>
      <c r="AL16" s="1">
        <f t="shared" si="1"/>
        <v>336</v>
      </c>
      <c r="AM16" s="1">
        <f t="shared" si="0"/>
        <v>9</v>
      </c>
      <c r="AN16" s="1">
        <f t="shared" si="2"/>
        <v>50</v>
      </c>
      <c r="AO16" s="3">
        <f>AL16+AL17</f>
        <v>775</v>
      </c>
      <c r="AP16" s="14">
        <f>RANK(AO16,$AO$6:$AO$18,0)</f>
        <v>3</v>
      </c>
    </row>
    <row r="17" spans="1:42" ht="12.75">
      <c r="A17" s="1">
        <v>301</v>
      </c>
      <c r="B17" s="18"/>
      <c r="C17" s="1">
        <v>30</v>
      </c>
      <c r="D17" s="1">
        <v>23</v>
      </c>
      <c r="E17" s="1">
        <v>17</v>
      </c>
      <c r="F17" s="1"/>
      <c r="G17" s="1">
        <v>7</v>
      </c>
      <c r="H17" s="1"/>
      <c r="I17" s="1"/>
      <c r="J17" s="1">
        <v>12</v>
      </c>
      <c r="K17" s="1"/>
      <c r="L17" s="1">
        <v>13</v>
      </c>
      <c r="M17" s="1">
        <v>9</v>
      </c>
      <c r="N17" s="1"/>
      <c r="O17" s="1">
        <v>30</v>
      </c>
      <c r="P17" s="1">
        <v>12</v>
      </c>
      <c r="Q17" s="1">
        <v>9</v>
      </c>
      <c r="R17" s="1">
        <v>2</v>
      </c>
      <c r="S17" s="1"/>
      <c r="T17" s="1"/>
      <c r="U17" s="1">
        <v>21</v>
      </c>
      <c r="V17" s="1">
        <v>40</v>
      </c>
      <c r="W17" s="1">
        <v>57</v>
      </c>
      <c r="X17" s="1"/>
      <c r="Y17" s="1">
        <v>40</v>
      </c>
      <c r="Z17" s="1">
        <v>0</v>
      </c>
      <c r="AA17" s="1">
        <v>4</v>
      </c>
      <c r="AB17" s="1">
        <v>13</v>
      </c>
      <c r="AC17" s="1">
        <v>15</v>
      </c>
      <c r="AD17" s="1">
        <v>9</v>
      </c>
      <c r="AE17" s="1">
        <v>15</v>
      </c>
      <c r="AF17" s="1"/>
      <c r="AG17" s="1">
        <v>30</v>
      </c>
      <c r="AH17" s="1">
        <v>9</v>
      </c>
      <c r="AI17" s="1">
        <v>9</v>
      </c>
      <c r="AJ17" s="1">
        <v>10</v>
      </c>
      <c r="AK17" s="1">
        <v>3</v>
      </c>
      <c r="AL17" s="1">
        <f t="shared" si="1"/>
        <v>439</v>
      </c>
      <c r="AM17" s="1">
        <f t="shared" si="0"/>
        <v>2</v>
      </c>
      <c r="AN17" s="1">
        <f t="shared" si="2"/>
        <v>53</v>
      </c>
      <c r="AO17" s="3"/>
      <c r="AP17" s="15"/>
    </row>
    <row r="18" spans="1:42" ht="12.75">
      <c r="A18" s="1">
        <v>209</v>
      </c>
      <c r="B18" s="18" t="s">
        <v>36</v>
      </c>
      <c r="C18" s="1">
        <v>20</v>
      </c>
      <c r="D18" s="1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12</v>
      </c>
      <c r="X18" s="1">
        <v>0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1"/>
        <v>52</v>
      </c>
      <c r="AM18" s="1">
        <f t="shared" si="0"/>
        <v>14</v>
      </c>
      <c r="AN18" s="1">
        <f t="shared" si="2"/>
        <v>40</v>
      </c>
      <c r="AO18" s="3">
        <f>AL18+AL19</f>
        <v>111</v>
      </c>
      <c r="AP18" s="14">
        <f>RANK(AO18,$AO$6:$AO$18,0)</f>
        <v>7</v>
      </c>
    </row>
    <row r="19" spans="1:42" ht="12.75">
      <c r="A19" s="1">
        <v>314</v>
      </c>
      <c r="B19" s="18"/>
      <c r="C19" s="1">
        <v>20</v>
      </c>
      <c r="D19" s="1">
        <v>20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7</v>
      </c>
      <c r="V19" s="1"/>
      <c r="W19" s="1">
        <v>12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1"/>
        <v>59</v>
      </c>
      <c r="AM19" s="1">
        <f t="shared" si="0"/>
        <v>13</v>
      </c>
      <c r="AN19" s="1">
        <f t="shared" si="2"/>
        <v>40</v>
      </c>
      <c r="AO19" s="3"/>
      <c r="AP19" s="15"/>
    </row>
  </sheetData>
  <sheetProtection/>
  <mergeCells count="9">
    <mergeCell ref="B18:B19"/>
    <mergeCell ref="B10:B11"/>
    <mergeCell ref="B12:B13"/>
    <mergeCell ref="B14:B15"/>
    <mergeCell ref="B16:B17"/>
    <mergeCell ref="E4:T4"/>
    <mergeCell ref="C4:D4"/>
    <mergeCell ref="B6:B7"/>
    <mergeCell ref="B8:B9"/>
  </mergeCells>
  <printOptions/>
  <pageMargins left="0.19" right="0.29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8"/>
  <sheetViews>
    <sheetView zoomScalePageLayoutView="0" workbookViewId="0" topLeftCell="A1">
      <selection activeCell="H15" sqref="H15"/>
    </sheetView>
  </sheetViews>
  <sheetFormatPr defaultColWidth="9.00390625" defaultRowHeight="12.75"/>
  <sheetData>
    <row r="4" spans="2:6" ht="12.75">
      <c r="B4" t="s">
        <v>25</v>
      </c>
      <c r="C4" t="s">
        <v>26</v>
      </c>
      <c r="D4" t="s">
        <v>27</v>
      </c>
      <c r="E4" t="s">
        <v>28</v>
      </c>
      <c r="F4" t="s">
        <v>29</v>
      </c>
    </row>
    <row r="5" spans="1:6" ht="12.75">
      <c r="A5">
        <v>210</v>
      </c>
      <c r="B5">
        <v>15</v>
      </c>
      <c r="C5">
        <v>15</v>
      </c>
      <c r="D5">
        <v>15</v>
      </c>
      <c r="E5">
        <v>15</v>
      </c>
      <c r="F5">
        <f>SUM(B5:E5)</f>
        <v>60</v>
      </c>
    </row>
    <row r="6" spans="1:6" ht="12.75">
      <c r="A6">
        <v>211</v>
      </c>
      <c r="B6">
        <v>15</v>
      </c>
      <c r="C6">
        <v>15</v>
      </c>
      <c r="D6">
        <v>15</v>
      </c>
      <c r="E6">
        <v>15</v>
      </c>
      <c r="F6">
        <f aca="true" t="shared" si="0" ref="F6:F18">SUM(B6:E6)</f>
        <v>60</v>
      </c>
    </row>
    <row r="7" spans="1:6" ht="12.75">
      <c r="A7">
        <v>301</v>
      </c>
      <c r="B7">
        <v>12</v>
      </c>
      <c r="C7">
        <v>15</v>
      </c>
      <c r="D7">
        <v>15</v>
      </c>
      <c r="E7">
        <v>15</v>
      </c>
      <c r="F7">
        <f t="shared" si="0"/>
        <v>57</v>
      </c>
    </row>
    <row r="8" spans="1:6" ht="12.75">
      <c r="A8">
        <v>201</v>
      </c>
      <c r="B8">
        <v>12</v>
      </c>
      <c r="C8">
        <v>15</v>
      </c>
      <c r="D8">
        <v>15</v>
      </c>
      <c r="E8">
        <v>15</v>
      </c>
      <c r="F8">
        <f t="shared" si="0"/>
        <v>57</v>
      </c>
    </row>
    <row r="9" spans="1:6" ht="12.75">
      <c r="A9">
        <v>212</v>
      </c>
      <c r="B9">
        <v>13</v>
      </c>
      <c r="C9">
        <v>13</v>
      </c>
      <c r="D9">
        <v>15</v>
      </c>
      <c r="E9">
        <v>14</v>
      </c>
      <c r="F9">
        <f t="shared" si="0"/>
        <v>55</v>
      </c>
    </row>
    <row r="10" spans="1:6" ht="12.75">
      <c r="A10">
        <v>313</v>
      </c>
      <c r="B10">
        <v>13</v>
      </c>
      <c r="C10">
        <v>13</v>
      </c>
      <c r="D10">
        <v>15</v>
      </c>
      <c r="E10">
        <v>14</v>
      </c>
      <c r="F10">
        <f t="shared" si="0"/>
        <v>55</v>
      </c>
    </row>
    <row r="11" spans="1:6" ht="12.75">
      <c r="A11">
        <v>104</v>
      </c>
      <c r="B11">
        <v>13</v>
      </c>
      <c r="C11">
        <v>14</v>
      </c>
      <c r="D11">
        <v>14</v>
      </c>
      <c r="E11">
        <v>14</v>
      </c>
      <c r="F11">
        <f t="shared" si="0"/>
        <v>55</v>
      </c>
    </row>
    <row r="12" spans="1:6" ht="12.75">
      <c r="A12">
        <v>114</v>
      </c>
      <c r="B12">
        <v>13</v>
      </c>
      <c r="C12">
        <v>14</v>
      </c>
      <c r="D12">
        <v>14</v>
      </c>
      <c r="E12">
        <v>14</v>
      </c>
      <c r="F12">
        <f t="shared" si="0"/>
        <v>55</v>
      </c>
    </row>
    <row r="13" spans="1:6" ht="12.75">
      <c r="A13">
        <v>208</v>
      </c>
      <c r="B13">
        <v>14</v>
      </c>
      <c r="C13">
        <v>15</v>
      </c>
      <c r="D13">
        <v>14</v>
      </c>
      <c r="E13">
        <v>15</v>
      </c>
      <c r="F13">
        <f t="shared" si="0"/>
        <v>58</v>
      </c>
    </row>
    <row r="14" spans="1:6" ht="12.75">
      <c r="A14">
        <v>217</v>
      </c>
      <c r="B14">
        <v>14</v>
      </c>
      <c r="C14">
        <v>15</v>
      </c>
      <c r="D14">
        <v>14</v>
      </c>
      <c r="E14">
        <v>15</v>
      </c>
      <c r="F14">
        <f t="shared" si="0"/>
        <v>58</v>
      </c>
    </row>
    <row r="15" spans="1:6" ht="12.75">
      <c r="A15">
        <v>209</v>
      </c>
      <c r="B15">
        <v>12</v>
      </c>
      <c r="F15">
        <f t="shared" si="0"/>
        <v>12</v>
      </c>
    </row>
    <row r="16" spans="1:6" ht="12.75">
      <c r="A16">
        <v>314</v>
      </c>
      <c r="B16">
        <v>12</v>
      </c>
      <c r="F16">
        <f t="shared" si="0"/>
        <v>12</v>
      </c>
    </row>
    <row r="17" spans="1:6" ht="12.75">
      <c r="A17">
        <v>312</v>
      </c>
      <c r="F17">
        <f t="shared" si="0"/>
        <v>0</v>
      </c>
    </row>
    <row r="18" spans="1:6" ht="12.75">
      <c r="A18">
        <v>318</v>
      </c>
      <c r="F18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4.875" style="0" customWidth="1"/>
    <col min="2" max="2" width="16.75390625" style="0" customWidth="1"/>
    <col min="3" max="3" width="10.875" style="0" customWidth="1"/>
    <col min="4" max="4" width="11.125" style="0" bestFit="1" customWidth="1"/>
  </cols>
  <sheetData>
    <row r="1" ht="34.5">
      <c r="A1" s="6" t="s">
        <v>39</v>
      </c>
    </row>
    <row r="2" spans="1:6" s="7" customFormat="1" ht="31.5" customHeight="1">
      <c r="A2" s="8" t="s">
        <v>40</v>
      </c>
      <c r="B2" s="8" t="s">
        <v>41</v>
      </c>
      <c r="C2" s="8" t="s">
        <v>42</v>
      </c>
      <c r="D2" s="8" t="s">
        <v>43</v>
      </c>
      <c r="E2" s="8" t="s">
        <v>22</v>
      </c>
      <c r="F2" s="8" t="s">
        <v>44</v>
      </c>
    </row>
    <row r="3" spans="1:7" ht="34.5" customHeight="1">
      <c r="A3" s="9">
        <v>313</v>
      </c>
      <c r="B3" s="10">
        <v>0.0009722222222222221</v>
      </c>
      <c r="C3" s="9"/>
      <c r="D3" s="9">
        <v>1</v>
      </c>
      <c r="E3" s="11">
        <v>50</v>
      </c>
      <c r="F3" s="9">
        <f aca="true" t="shared" si="0" ref="F3:F8">E3-C3</f>
        <v>50</v>
      </c>
      <c r="G3" s="9"/>
    </row>
    <row r="4" spans="1:7" ht="34.5" customHeight="1">
      <c r="A4" s="9">
        <v>301</v>
      </c>
      <c r="B4" s="10">
        <v>0.0012824074074074075</v>
      </c>
      <c r="C4" s="9"/>
      <c r="D4" s="9">
        <v>2</v>
      </c>
      <c r="E4" s="11">
        <v>40</v>
      </c>
      <c r="F4" s="9">
        <f t="shared" si="0"/>
        <v>40</v>
      </c>
      <c r="G4" s="9"/>
    </row>
    <row r="5" spans="1:7" ht="34.5" customHeight="1">
      <c r="A5" s="9">
        <v>211</v>
      </c>
      <c r="B5" s="10">
        <v>0.0013425925925925925</v>
      </c>
      <c r="C5" s="9"/>
      <c r="D5" s="9">
        <v>3</v>
      </c>
      <c r="E5" s="11">
        <v>30</v>
      </c>
      <c r="F5" s="9">
        <f t="shared" si="0"/>
        <v>30</v>
      </c>
      <c r="G5" s="9"/>
    </row>
    <row r="6" spans="1:7" ht="34.5" customHeight="1">
      <c r="A6" s="9">
        <v>104</v>
      </c>
      <c r="B6" s="10">
        <v>0.00137037037037037</v>
      </c>
      <c r="C6" s="9">
        <v>5</v>
      </c>
      <c r="D6" s="9">
        <v>4</v>
      </c>
      <c r="E6" s="11">
        <v>20</v>
      </c>
      <c r="F6" s="9">
        <f t="shared" si="0"/>
        <v>15</v>
      </c>
      <c r="G6" s="9"/>
    </row>
    <row r="7" spans="1:7" ht="34.5" customHeight="1">
      <c r="A7" s="9">
        <v>318</v>
      </c>
      <c r="B7" s="10">
        <v>0.001597222222222222</v>
      </c>
      <c r="C7" s="9"/>
      <c r="D7" s="9">
        <v>5</v>
      </c>
      <c r="E7" s="11">
        <v>10</v>
      </c>
      <c r="F7" s="9">
        <f t="shared" si="0"/>
        <v>10</v>
      </c>
      <c r="G7" s="9"/>
    </row>
    <row r="8" spans="1:7" ht="34.5" customHeight="1">
      <c r="A8" s="9">
        <v>208</v>
      </c>
      <c r="B8" s="10">
        <v>0.0016643518518518518</v>
      </c>
      <c r="C8" s="9"/>
      <c r="D8" s="9">
        <v>6</v>
      </c>
      <c r="E8" s="11">
        <v>0</v>
      </c>
      <c r="F8" s="9">
        <f t="shared" si="0"/>
        <v>0</v>
      </c>
      <c r="G8" s="9"/>
    </row>
    <row r="9" spans="1:5" ht="34.5" customHeight="1">
      <c r="A9" s="12"/>
      <c r="B9" s="12"/>
      <c r="C9" s="12"/>
      <c r="D9" s="12"/>
      <c r="E9" s="12"/>
    </row>
    <row r="10" spans="1:5" ht="34.5" customHeight="1">
      <c r="A10" s="12"/>
      <c r="B10" s="12"/>
      <c r="C10" s="12"/>
      <c r="D10" s="12"/>
      <c r="E10" s="12"/>
    </row>
    <row r="11" spans="1:5" ht="34.5" customHeight="1">
      <c r="A11" s="12"/>
      <c r="B11" s="12"/>
      <c r="C11" s="12"/>
      <c r="D11" s="12"/>
      <c r="E11" s="12"/>
    </row>
    <row r="12" spans="1:5" ht="34.5" customHeight="1">
      <c r="A12" s="12"/>
      <c r="B12" s="12"/>
      <c r="C12" s="12"/>
      <c r="D12" s="12"/>
      <c r="E12" s="12"/>
    </row>
    <row r="13" ht="34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kashincev</cp:lastModifiedBy>
  <cp:lastPrinted>2010-05-09T09:39:39Z</cp:lastPrinted>
  <dcterms:created xsi:type="dcterms:W3CDTF">2010-05-08T14:34:56Z</dcterms:created>
  <dcterms:modified xsi:type="dcterms:W3CDTF">2010-05-12T10:46:12Z</dcterms:modified>
  <cp:category/>
  <cp:version/>
  <cp:contentType/>
  <cp:contentStatus/>
</cp:coreProperties>
</file>